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00" windowHeight="8640" activeTab="0"/>
  </bookViews>
  <sheets>
    <sheet name="gestion interne" sheetId="1" r:id="rId1"/>
    <sheet name="gestion caisse des écoles" sheetId="2" r:id="rId2"/>
    <sheet name="gestion en cité scolaire" sheetId="3" r:id="rId3"/>
  </sheets>
  <definedNames/>
  <calcPr fullCalcOnLoad="1"/>
</workbook>
</file>

<file path=xl/sharedStrings.xml><?xml version="1.0" encoding="utf-8"?>
<sst xmlns="http://schemas.openxmlformats.org/spreadsheetml/2006/main" count="470" uniqueCount="274">
  <si>
    <t>repas/an</t>
  </si>
  <si>
    <t>arrdt</t>
  </si>
  <si>
    <t>Victor Hugo</t>
  </si>
  <si>
    <t>Charlemagne</t>
  </si>
  <si>
    <t xml:space="preserve">Henri  IV  </t>
  </si>
  <si>
    <t>Lavoisier</t>
  </si>
  <si>
    <t>Montaigne</t>
  </si>
  <si>
    <t>Victor Duruy</t>
  </si>
  <si>
    <t>Chaptal</t>
  </si>
  <si>
    <t>Jacques Decour</t>
  </si>
  <si>
    <t>Jules Ferry</t>
  </si>
  <si>
    <t>Lamartine</t>
  </si>
  <si>
    <t>Voltaire</t>
  </si>
  <si>
    <t>Paul Valéry</t>
  </si>
  <si>
    <t>Claude Monet</t>
  </si>
  <si>
    <t>Auguste Rodin</t>
  </si>
  <si>
    <t>Paul Bert</t>
  </si>
  <si>
    <t>François Villon</t>
  </si>
  <si>
    <t>Buffon</t>
  </si>
  <si>
    <t>Camille See</t>
  </si>
  <si>
    <t>Claude Bernard</t>
  </si>
  <si>
    <t>Jean de la Fontaine</t>
  </si>
  <si>
    <t>Molière</t>
  </si>
  <si>
    <t>Janson de Sailly</t>
  </si>
  <si>
    <t>Jean Baptiste Say</t>
  </si>
  <si>
    <t>Honoré de Balzac</t>
  </si>
  <si>
    <t>Carnot</t>
  </si>
  <si>
    <t>Henri Bergson</t>
  </si>
  <si>
    <t>Hélène Boucher</t>
  </si>
  <si>
    <t>Maurice Ravel</t>
  </si>
  <si>
    <t>Noms</t>
  </si>
  <si>
    <t>J.B. Poquelin</t>
  </si>
  <si>
    <t>César  Franck</t>
  </si>
  <si>
    <t>P.J. de Béranger</t>
  </si>
  <si>
    <t>Rognoni</t>
  </si>
  <si>
    <t>J. Prévert</t>
  </si>
  <si>
    <t>Jules Romain</t>
  </si>
  <si>
    <t>Louise  Michel</t>
  </si>
  <si>
    <t>Bernard Palissy</t>
  </si>
  <si>
    <t>Valmy</t>
  </si>
  <si>
    <t>Anne Frank</t>
  </si>
  <si>
    <t>Pilatre de Rozier</t>
  </si>
  <si>
    <t>Paul Verlaine</t>
  </si>
  <si>
    <t>Jules Verne</t>
  </si>
  <si>
    <t>Georges  Sand</t>
  </si>
  <si>
    <t>Saint  Exupéry</t>
  </si>
  <si>
    <t>Georges Duhamel</t>
  </si>
  <si>
    <t>Modigliani</t>
  </si>
  <si>
    <t>Boris Vian</t>
  </si>
  <si>
    <t>André Malraux</t>
  </si>
  <si>
    <t>Pierre de Ronsard</t>
  </si>
  <si>
    <t>Stéphane Mallarmé</t>
  </si>
  <si>
    <t>Yvonne  Le Tac</t>
  </si>
  <si>
    <t>Coysevox</t>
  </si>
  <si>
    <t>Georges Clémenceau</t>
  </si>
  <si>
    <t>Gérard Philippe</t>
  </si>
  <si>
    <t>Hector Berlioz</t>
  </si>
  <si>
    <t>Marie Curie</t>
  </si>
  <si>
    <t>Max Dormoy</t>
  </si>
  <si>
    <t>Roland Dorgelès</t>
  </si>
  <si>
    <t>Georges Rouault</t>
  </si>
  <si>
    <t>Claude Chappe</t>
  </si>
  <si>
    <t>Sonia  Delaunay</t>
  </si>
  <si>
    <t>Charles Péguy</t>
  </si>
  <si>
    <t>W. A. Mozart</t>
  </si>
  <si>
    <t>Georges Brassens</t>
  </si>
  <si>
    <t>Robert Doisneau</t>
  </si>
  <si>
    <t>Jean Perrin</t>
  </si>
  <si>
    <t>Lucie Faure</t>
  </si>
  <si>
    <t>Léon Gambetta</t>
  </si>
  <si>
    <t>Henri Matisse</t>
  </si>
  <si>
    <t>J.B. Clément</t>
  </si>
  <si>
    <t>Françoise Dolto</t>
  </si>
  <si>
    <t>Couperin</t>
  </si>
  <si>
    <t>Raymond Queneau</t>
  </si>
  <si>
    <t>Pierre Alviset</t>
  </si>
  <si>
    <t>Condorcet</t>
  </si>
  <si>
    <t>Octave Gréard</t>
  </si>
  <si>
    <t>Paul  Gauguin</t>
  </si>
  <si>
    <t>privé</t>
  </si>
  <si>
    <t>La Grange aux belles</t>
  </si>
  <si>
    <t>Alain Fournier</t>
  </si>
  <si>
    <t>Beaumarchais</t>
  </si>
  <si>
    <t>Guy Flavien</t>
  </si>
  <si>
    <t>Jean François Oeben</t>
  </si>
  <si>
    <t>Georges Courteline</t>
  </si>
  <si>
    <t>Georges Braque</t>
  </si>
  <si>
    <t>Elsa Triolet</t>
  </si>
  <si>
    <t>Evariste Galois</t>
  </si>
  <si>
    <t>Camille Claudel</t>
  </si>
  <si>
    <t>Gustave Flaubert</t>
  </si>
  <si>
    <t>Moulin des prés</t>
  </si>
  <si>
    <t>Jean Moulin</t>
  </si>
  <si>
    <t>Alphonse Daudet</t>
  </si>
  <si>
    <t>Giacometti</t>
  </si>
  <si>
    <t>Guillaume Apollinaire</t>
  </si>
  <si>
    <t>Claude Debussy</t>
  </si>
  <si>
    <t>Madame de Staël</t>
  </si>
  <si>
    <t>André Citroën</t>
  </si>
  <si>
    <t>Eugène Delacroix</t>
  </si>
  <si>
    <t>CROUS</t>
  </si>
  <si>
    <t>Daniel Mayer</t>
  </si>
  <si>
    <t>Edgar Varèse</t>
  </si>
  <si>
    <t>Edmont Michelet</t>
  </si>
  <si>
    <t>Guillaume Budé</t>
  </si>
  <si>
    <t>Edouard Pailleron</t>
  </si>
  <si>
    <t>Georges Méliès</t>
  </si>
  <si>
    <t>Pierre Mendès-France</t>
  </si>
  <si>
    <t>Gabriel Fauré</t>
  </si>
  <si>
    <r>
      <t xml:space="preserve">Baudelaire </t>
    </r>
    <r>
      <rPr>
        <sz val="10"/>
        <color indexed="8"/>
        <rFont val="Arial"/>
        <family val="2"/>
      </rPr>
      <t>annexe Paul Verlaine</t>
    </r>
  </si>
  <si>
    <r>
      <t xml:space="preserve">Cristino Garcia </t>
    </r>
    <r>
      <rPr>
        <sz val="10"/>
        <color indexed="8"/>
        <rFont val="Arial"/>
        <family val="2"/>
      </rPr>
      <t>annexe Lucie faure</t>
    </r>
  </si>
  <si>
    <t>Colette Besson</t>
  </si>
  <si>
    <t>Production</t>
  </si>
  <si>
    <t>externe</t>
  </si>
  <si>
    <t>sur place</t>
  </si>
  <si>
    <t>Prestataire</t>
  </si>
  <si>
    <t xml:space="preserve">sur place </t>
  </si>
  <si>
    <t>cde 10</t>
  </si>
  <si>
    <t>cde 11</t>
  </si>
  <si>
    <t>cde 12</t>
  </si>
  <si>
    <t>cde 13</t>
  </si>
  <si>
    <t>cde 14</t>
  </si>
  <si>
    <t>cde 15</t>
  </si>
  <si>
    <t>cde 17</t>
  </si>
  <si>
    <t>privé 18</t>
  </si>
  <si>
    <t>cde 19</t>
  </si>
  <si>
    <t>cde 20</t>
  </si>
  <si>
    <t>taux de fréquentation</t>
  </si>
  <si>
    <t>taux de rotation</t>
  </si>
  <si>
    <t>salle commens.</t>
  </si>
  <si>
    <t>salles à manger</t>
  </si>
  <si>
    <t>type locaux</t>
  </si>
  <si>
    <t>restaurant</t>
  </si>
  <si>
    <t>imbriqué</t>
  </si>
  <si>
    <t>liaison chaude</t>
  </si>
  <si>
    <t>liaison froide</t>
  </si>
  <si>
    <t xml:space="preserve">Montgolfier               </t>
  </si>
  <si>
    <t xml:space="preserve">Maurice Utrillo     </t>
  </si>
  <si>
    <t>cde</t>
  </si>
  <si>
    <t>adresse</t>
  </si>
  <si>
    <t xml:space="preserve">6, rue Molière </t>
  </si>
  <si>
    <t xml:space="preserve">5, rue de la Jussienne </t>
  </si>
  <si>
    <t xml:space="preserve">5, rue Béranger </t>
  </si>
  <si>
    <t xml:space="preserve">27, rue de Sévigné </t>
  </si>
  <si>
    <t xml:space="preserve">15, rue Montgolfier </t>
  </si>
  <si>
    <t xml:space="preserve">13, rue Charlemagne </t>
  </si>
  <si>
    <t xml:space="preserve">2, allée des Justes </t>
  </si>
  <si>
    <t xml:space="preserve">88, rue Monge </t>
  </si>
  <si>
    <t xml:space="preserve">23, rue Clovis </t>
  </si>
  <si>
    <t xml:space="preserve">17, rue Henri Barbusse </t>
  </si>
  <si>
    <t xml:space="preserve">66, boulevard St-Marcel </t>
  </si>
  <si>
    <t xml:space="preserve">24, rue du cardinal Lemoine </t>
  </si>
  <si>
    <t xml:space="preserve">17, rue Auguste Comte </t>
  </si>
  <si>
    <t xml:space="preserve">18, rue St-Benoît </t>
  </si>
  <si>
    <t xml:space="preserve">2, rue du Pont de Lodi </t>
  </si>
  <si>
    <t xml:space="preserve">33, Bd des Invalides </t>
  </si>
  <si>
    <t xml:space="preserve">6, rue Cler </t>
  </si>
  <si>
    <t xml:space="preserve">45, Bd des Batignolles </t>
  </si>
  <si>
    <t xml:space="preserve">61, rue d'Amsterdam </t>
  </si>
  <si>
    <t xml:space="preserve">28, rue du Général Foy </t>
  </si>
  <si>
    <t xml:space="preserve">12, avenue Trudaine </t>
  </si>
  <si>
    <t xml:space="preserve">77, boulevard de Clichy </t>
  </si>
  <si>
    <t xml:space="preserve">35, rue Milton </t>
  </si>
  <si>
    <t xml:space="preserve">121, rue du Faubourg Poissonnière </t>
  </si>
  <si>
    <t xml:space="preserve">158, quai de Jemmapes </t>
  </si>
  <si>
    <t xml:space="preserve">11, rue Jean Poulmarch </t>
  </si>
  <si>
    <t xml:space="preserve">21, rue des Petits Hôtels </t>
  </si>
  <si>
    <t xml:space="preserve">199, quai de Valmy </t>
  </si>
  <si>
    <t xml:space="preserve">124-126, rue Amelot </t>
  </si>
  <si>
    <t xml:space="preserve">62, rue de la Fontaine au Roi </t>
  </si>
  <si>
    <t xml:space="preserve">87, rue Léon Frot </t>
  </si>
  <si>
    <t xml:space="preserve">38, rue Trousseau </t>
  </si>
  <si>
    <t xml:space="preserve">11, rue Bouvier </t>
  </si>
  <si>
    <t xml:space="preserve">101, avenue de la République </t>
  </si>
  <si>
    <t xml:space="preserve">23, rue de Reuilly </t>
  </si>
  <si>
    <t xml:space="preserve">48, av du Dr Arnold Netter </t>
  </si>
  <si>
    <t xml:space="preserve">6, rue d'Artagnan </t>
  </si>
  <si>
    <t xml:space="preserve">8, avenue Vincent d'Indy </t>
  </si>
  <si>
    <t xml:space="preserve">38, Bd Soult </t>
  </si>
  <si>
    <t xml:space="preserve">167, rue de Bercy </t>
  </si>
  <si>
    <t xml:space="preserve">14, rue Charles Baudelaire </t>
  </si>
  <si>
    <t xml:space="preserve">20, rue de la Brêche-aux-Loups </t>
  </si>
  <si>
    <t xml:space="preserve">91-95, rue Brillat-Savarin </t>
  </si>
  <si>
    <t xml:space="preserve">4 bis, avenue de Choisy </t>
  </si>
  <si>
    <t xml:space="preserve">81, avenue de Choisy </t>
  </si>
  <si>
    <t xml:space="preserve">82, avenue d'Ivry </t>
  </si>
  <si>
    <t xml:space="preserve">11, rue du Docteur Bourneville </t>
  </si>
  <si>
    <t xml:space="preserve">1, rue du Docteur Magnan </t>
  </si>
  <si>
    <t xml:space="preserve">91, avenue de France </t>
  </si>
  <si>
    <t xml:space="preserve">18, rue du Moulin des Prés </t>
  </si>
  <si>
    <t xml:space="preserve">19, rue Corvisart </t>
  </si>
  <si>
    <t xml:space="preserve">159, rue de Tolbiac </t>
  </si>
  <si>
    <t xml:space="preserve">9, rue Yéo-Thomas </t>
  </si>
  <si>
    <t xml:space="preserve">8, rue Huyghens </t>
  </si>
  <si>
    <t xml:space="preserve">93, rue d'Alésia </t>
  </si>
  <si>
    <t xml:space="preserve">89, boulevard Arago </t>
  </si>
  <si>
    <t xml:space="preserve">7, rue du Cange </t>
  </si>
  <si>
    <t xml:space="preserve">75, rue d'Alésia </t>
  </si>
  <si>
    <t xml:space="preserve">10-16, avenue Marc Sangnier </t>
  </si>
  <si>
    <t xml:space="preserve">39-43, avenue Emile Zola </t>
  </si>
  <si>
    <t xml:space="preserve">16, Bd Pasteur </t>
  </si>
  <si>
    <t xml:space="preserve">208, rue St-Charles </t>
  </si>
  <si>
    <t xml:space="preserve">4, place du Commerce </t>
  </si>
  <si>
    <t xml:space="preserve">13, rue des Volontaires </t>
  </si>
  <si>
    <t xml:space="preserve">1, rue de Cherbourg </t>
  </si>
  <si>
    <t xml:space="preserve">11, rue Léon Lhermitte </t>
  </si>
  <si>
    <t xml:space="preserve">14, rue de Staël </t>
  </si>
  <si>
    <t xml:space="preserve">1, av du Parc des Princes </t>
  </si>
  <si>
    <t xml:space="preserve">13-15, rue Eugène Delacroix </t>
  </si>
  <si>
    <t xml:space="preserve">1, place de la Porte Molitor </t>
  </si>
  <si>
    <t xml:space="preserve">71, rue du Ranelagh </t>
  </si>
  <si>
    <t xml:space="preserve">106, rue de la Pompe </t>
  </si>
  <si>
    <t xml:space="preserve">11 bis, rue d'Auteuil </t>
  </si>
  <si>
    <t xml:space="preserve">118, Bd Bessières </t>
  </si>
  <si>
    <t xml:space="preserve">141-145, Bd Malesherbes </t>
  </si>
  <si>
    <t xml:space="preserve">29, rue de la Jonquière </t>
  </si>
  <si>
    <t xml:space="preserve">5 bis, rue St-Ferdinand </t>
  </si>
  <si>
    <t xml:space="preserve">140, avenue de Wagram </t>
  </si>
  <si>
    <t xml:space="preserve">76, boulevard Berthier </t>
  </si>
  <si>
    <t xml:space="preserve">17, rue Georgette Agutte </t>
  </si>
  <si>
    <t xml:space="preserve">21-23, rue Boinod </t>
  </si>
  <si>
    <t xml:space="preserve">43, rue des Poissonniers </t>
  </si>
  <si>
    <t xml:space="preserve">16, rue Coysevox </t>
  </si>
  <si>
    <t xml:space="preserve">63, rue de Clignancourt </t>
  </si>
  <si>
    <t xml:space="preserve">55, rue Marx Dormoy </t>
  </si>
  <si>
    <t xml:space="preserve">2, place Hébert </t>
  </si>
  <si>
    <t xml:space="preserve">7, rue Yvonne Le Tac </t>
  </si>
  <si>
    <t xml:space="preserve">8, rue des Amiraux </t>
  </si>
  <si>
    <t xml:space="preserve">27, rue Edouard Pailleron </t>
  </si>
  <si>
    <t xml:space="preserve">4, rue Erik Satie </t>
  </si>
  <si>
    <t>Aimé Césaire</t>
  </si>
  <si>
    <t xml:space="preserve">7-15, rue Jean Quarré </t>
  </si>
  <si>
    <t xml:space="preserve">9, rue des Alouettes </t>
  </si>
  <si>
    <t xml:space="preserve">14-16, rue Euryale Dehaynin </t>
  </si>
  <si>
    <t xml:space="preserve">43-47, rue de Tanger </t>
  </si>
  <si>
    <t xml:space="preserve">70, rue de l'Ourcq </t>
  </si>
  <si>
    <t xml:space="preserve">7, rue Jomard </t>
  </si>
  <si>
    <t xml:space="preserve">33, rue Edouard Pailleron </t>
  </si>
  <si>
    <t xml:space="preserve">69, avenue Simon Bolivar </t>
  </si>
  <si>
    <t xml:space="preserve">3, rue du Noyer Durand </t>
  </si>
  <si>
    <t>16-18, rue Adolph Mille</t>
  </si>
  <si>
    <t xml:space="preserve">51, rue des Panoyaux </t>
  </si>
  <si>
    <t xml:space="preserve">75, cours de Vincennes </t>
  </si>
  <si>
    <t xml:space="preserve">26, rue Henri Chevreau </t>
  </si>
  <si>
    <t xml:space="preserve">354, rue des Pyrénées </t>
  </si>
  <si>
    <t xml:space="preserve">40, rue des Pyrénées </t>
  </si>
  <si>
    <t xml:space="preserve">10, rue Cristino Garcia </t>
  </si>
  <si>
    <t xml:space="preserve">149-151, avenue Gambetta </t>
  </si>
  <si>
    <t xml:space="preserve">3, rue Vitruve </t>
  </si>
  <si>
    <t xml:space="preserve">24-34, rue Le Vau </t>
  </si>
  <si>
    <t xml:space="preserve">6, rue Eugène Reisz </t>
  </si>
  <si>
    <t xml:space="preserve">89, cours de Vincennes </t>
  </si>
  <si>
    <t xml:space="preserve">4, rue Galleron </t>
  </si>
  <si>
    <t xml:space="preserve">9, rue des Panoyaux </t>
  </si>
  <si>
    <t>22, rue Pajol</t>
  </si>
  <si>
    <t>Collèges et annexes</t>
  </si>
  <si>
    <t>Flora Tristan</t>
  </si>
  <si>
    <t xml:space="preserve">Thomas Mann  </t>
  </si>
  <si>
    <t xml:space="preserve">4, av. de la Porte de Clignancourt </t>
  </si>
  <si>
    <t>Lucie Aubrac</t>
  </si>
  <si>
    <r>
      <t xml:space="preserve">Pont de Lodi </t>
    </r>
    <r>
      <rPr>
        <sz val="10"/>
        <color indexed="8"/>
        <rFont val="Arial"/>
        <family val="2"/>
      </rPr>
      <t>annexe Prévert</t>
    </r>
  </si>
  <si>
    <t>dont 3 annexes</t>
  </si>
  <si>
    <t xml:space="preserve">Germaine Tillon </t>
  </si>
  <si>
    <t xml:space="preserve"> lycée Turgot</t>
  </si>
  <si>
    <t>lycée Buffon</t>
  </si>
  <si>
    <t>lycée Lazare Ponticelli</t>
  </si>
  <si>
    <t>annexe Françoise Seligmann</t>
  </si>
  <si>
    <t>21, rue Sambre et Meuse</t>
  </si>
  <si>
    <t>élèves scolarisés 2013 2014</t>
  </si>
  <si>
    <t>élèves inscrits 2013 2014</t>
  </si>
  <si>
    <t xml:space="preserve">élèves scolarisés 2013 2014 </t>
  </si>
  <si>
    <t>scolarisés 2011</t>
  </si>
  <si>
    <t>inscrits 2011</t>
  </si>
  <si>
    <t>élèves internes 2013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</si>
</sst>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-* #,##0.0\ _€_-;\-* #,##0.0\ _€_-;_-* &quot;-&quot;??\ _€_-;_-@_-"/>
    <numFmt numFmtId="167" formatCode="_-* #,##0\ _€_-;\-* #,##0\ _€_-;_-* &quot;-&quot;??\ _€_-;_-@_-"/>
    <numFmt numFmtId="168" formatCode="0.00000000"/>
    <numFmt numFmtId="169" formatCode="0.000000000"/>
    <numFmt numFmtId="170" formatCode="0.00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0000"/>
    <numFmt numFmtId="178" formatCode="0.0%"/>
    <numFmt numFmtId="179" formatCode="[$€-2]\ #,##0.00_);[Red]\([$€-2]\ #,##0.00\)"/>
    <numFmt numFmtId="180" formatCode="[$-40C]dddd\ d\ mmmm\ yyyy"/>
  </numFmts>
  <fonts count="4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0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1" fontId="3" fillId="0" borderId="0" xfId="47" applyNumberFormat="1" applyFont="1" applyBorder="1" applyAlignment="1">
      <alignment horizontal="center" vertical="top" wrapText="1"/>
    </xf>
    <xf numFmtId="1" fontId="3" fillId="0" borderId="0" xfId="47" applyNumberFormat="1" applyFont="1" applyBorder="1" applyAlignment="1" applyProtection="1">
      <alignment horizontal="center" vertical="center"/>
      <protection locked="0"/>
    </xf>
    <xf numFmtId="1" fontId="4" fillId="0" borderId="0" xfId="47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>
      <alignment horizontal="center"/>
    </xf>
    <xf numFmtId="167" fontId="6" fillId="0" borderId="0" xfId="47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9" fontId="6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1" fontId="3" fillId="0" borderId="0" xfId="47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1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9" fontId="0" fillId="0" borderId="0" xfId="53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" fontId="3" fillId="0" borderId="0" xfId="47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3" fillId="0" borderId="0" xfId="47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/>
    </xf>
    <xf numFmtId="167" fontId="4" fillId="0" borderId="0" xfId="47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7" fontId="6" fillId="0" borderId="0" xfId="47" applyNumberFormat="1" applyFont="1" applyFill="1" applyBorder="1" applyAlignment="1">
      <alignment horizontal="center" vertical="center"/>
    </xf>
    <xf numFmtId="10" fontId="6" fillId="0" borderId="0" xfId="53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/>
      <protection locked="0"/>
    </xf>
    <xf numFmtId="176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0" fillId="0" borderId="0" xfId="53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0" xfId="53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4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42" sqref="J42"/>
    </sheetView>
  </sheetViews>
  <sheetFormatPr defaultColWidth="11.421875" defaultRowHeight="12.75"/>
  <cols>
    <col min="1" max="1" width="8.00390625" style="52" customWidth="1"/>
    <col min="2" max="2" width="24.28125" style="70" customWidth="1"/>
    <col min="3" max="3" width="25.140625" style="72" customWidth="1"/>
    <col min="4" max="4" width="12.00390625" style="52" hidden="1" customWidth="1"/>
    <col min="5" max="5" width="12.7109375" style="52" customWidth="1"/>
    <col min="6" max="6" width="14.57421875" style="52" bestFit="1" customWidth="1"/>
    <col min="7" max="7" width="11.00390625" style="39" customWidth="1"/>
    <col min="8" max="8" width="13.00390625" style="39" customWidth="1"/>
    <col min="9" max="10" width="13.28125" style="39" customWidth="1"/>
    <col min="11" max="11" width="10.140625" style="39" customWidth="1"/>
    <col min="12" max="12" width="11.421875" style="39" customWidth="1"/>
    <col min="13" max="13" width="10.140625" style="39" hidden="1" customWidth="1"/>
    <col min="14" max="14" width="10.7109375" style="39" customWidth="1"/>
    <col min="15" max="16384" width="11.421875" style="52" customWidth="1"/>
  </cols>
  <sheetData>
    <row r="1" spans="1:14" s="43" customFormat="1" ht="39">
      <c r="A1" s="41" t="s">
        <v>1</v>
      </c>
      <c r="B1" s="32" t="s">
        <v>255</v>
      </c>
      <c r="C1" s="32" t="s">
        <v>139</v>
      </c>
      <c r="D1" s="41" t="s">
        <v>0</v>
      </c>
      <c r="E1" s="41" t="s">
        <v>112</v>
      </c>
      <c r="F1" s="41" t="s">
        <v>115</v>
      </c>
      <c r="G1" s="42" t="s">
        <v>270</v>
      </c>
      <c r="H1" s="42" t="s">
        <v>269</v>
      </c>
      <c r="I1" s="42" t="s">
        <v>127</v>
      </c>
      <c r="J1" s="42" t="s">
        <v>273</v>
      </c>
      <c r="K1" s="42" t="s">
        <v>132</v>
      </c>
      <c r="L1" s="42" t="s">
        <v>128</v>
      </c>
      <c r="M1" s="42" t="s">
        <v>130</v>
      </c>
      <c r="N1" s="42" t="s">
        <v>129</v>
      </c>
    </row>
    <row r="2" spans="1:14" ht="15" customHeight="1">
      <c r="A2" s="44">
        <v>75003</v>
      </c>
      <c r="B2" s="45" t="s">
        <v>136</v>
      </c>
      <c r="C2" s="46" t="s">
        <v>144</v>
      </c>
      <c r="D2" s="47">
        <v>37500</v>
      </c>
      <c r="E2" s="48" t="s">
        <v>113</v>
      </c>
      <c r="F2" s="49" t="s">
        <v>263</v>
      </c>
      <c r="G2" s="39">
        <v>451</v>
      </c>
      <c r="H2" s="50">
        <v>328</v>
      </c>
      <c r="I2" s="37">
        <f aca="true" t="shared" si="0" ref="I2:I16">H2/G2</f>
        <v>0.7272727272727273</v>
      </c>
      <c r="J2" s="37"/>
      <c r="K2" s="39">
        <v>0</v>
      </c>
      <c r="L2" s="51"/>
      <c r="M2" s="38">
        <v>1</v>
      </c>
      <c r="N2" s="38"/>
    </row>
    <row r="3" spans="1:14" ht="15" customHeight="1">
      <c r="A3" s="44">
        <v>75004</v>
      </c>
      <c r="B3" s="45" t="s">
        <v>73</v>
      </c>
      <c r="C3" s="46" t="s">
        <v>146</v>
      </c>
      <c r="D3" s="47">
        <v>57500</v>
      </c>
      <c r="E3" s="48" t="s">
        <v>135</v>
      </c>
      <c r="F3" s="49" t="s">
        <v>79</v>
      </c>
      <c r="G3" s="39">
        <v>533</v>
      </c>
      <c r="H3" s="40">
        <v>412</v>
      </c>
      <c r="I3" s="37">
        <f t="shared" si="0"/>
        <v>0.7729831144465291</v>
      </c>
      <c r="J3" s="37"/>
      <c r="K3" s="39">
        <v>114</v>
      </c>
      <c r="L3" s="51">
        <f aca="true" t="shared" si="1" ref="L3:L42">H3/K3</f>
        <v>3.6140350877192984</v>
      </c>
      <c r="M3" s="38">
        <v>1</v>
      </c>
      <c r="N3" s="38">
        <v>1</v>
      </c>
    </row>
    <row r="4" spans="1:14" ht="15" customHeight="1">
      <c r="A4" s="44">
        <v>75005</v>
      </c>
      <c r="B4" s="45" t="s">
        <v>75</v>
      </c>
      <c r="C4" s="46" t="s">
        <v>147</v>
      </c>
      <c r="D4" s="47">
        <v>61500</v>
      </c>
      <c r="E4" s="48" t="s">
        <v>114</v>
      </c>
      <c r="F4" s="49"/>
      <c r="G4" s="39">
        <v>595</v>
      </c>
      <c r="H4" s="40">
        <v>516</v>
      </c>
      <c r="I4" s="37">
        <f t="shared" si="0"/>
        <v>0.8672268907563025</v>
      </c>
      <c r="J4" s="37"/>
      <c r="K4" s="39">
        <v>124</v>
      </c>
      <c r="L4" s="51">
        <f t="shared" si="1"/>
        <v>4.161290322580645</v>
      </c>
      <c r="M4" s="38">
        <v>1</v>
      </c>
      <c r="N4" s="38"/>
    </row>
    <row r="5" spans="1:14" ht="15" customHeight="1">
      <c r="A5" s="44">
        <v>75005</v>
      </c>
      <c r="B5" s="45" t="s">
        <v>74</v>
      </c>
      <c r="C5" s="46" t="s">
        <v>150</v>
      </c>
      <c r="D5" s="47">
        <v>58500</v>
      </c>
      <c r="E5" s="48" t="s">
        <v>114</v>
      </c>
      <c r="F5" s="49"/>
      <c r="G5" s="39">
        <v>501</v>
      </c>
      <c r="H5" s="40">
        <v>446</v>
      </c>
      <c r="I5" s="37">
        <f t="shared" si="0"/>
        <v>0.8902195608782435</v>
      </c>
      <c r="J5" s="37"/>
      <c r="K5" s="39">
        <v>120</v>
      </c>
      <c r="L5" s="51">
        <f t="shared" si="1"/>
        <v>3.716666666666667</v>
      </c>
      <c r="M5" s="38">
        <v>1</v>
      </c>
      <c r="N5" s="38">
        <v>0</v>
      </c>
    </row>
    <row r="6" spans="1:14" ht="15" customHeight="1">
      <c r="A6" s="44">
        <v>75008</v>
      </c>
      <c r="B6" s="45" t="s">
        <v>76</v>
      </c>
      <c r="C6" s="46" t="s">
        <v>158</v>
      </c>
      <c r="D6" s="47">
        <v>94000</v>
      </c>
      <c r="E6" s="48" t="s">
        <v>114</v>
      </c>
      <c r="F6" s="49"/>
      <c r="G6" s="39">
        <v>813</v>
      </c>
      <c r="H6" s="40">
        <v>758</v>
      </c>
      <c r="I6" s="37">
        <f t="shared" si="0"/>
        <v>0.932349323493235</v>
      </c>
      <c r="J6" s="37"/>
      <c r="K6" s="39">
        <v>300</v>
      </c>
      <c r="L6" s="51">
        <f t="shared" si="1"/>
        <v>2.526666666666667</v>
      </c>
      <c r="M6" s="38">
        <v>1</v>
      </c>
      <c r="N6" s="38">
        <v>1</v>
      </c>
    </row>
    <row r="7" spans="1:14" ht="15" customHeight="1">
      <c r="A7" s="44">
        <v>75008</v>
      </c>
      <c r="B7" s="45" t="s">
        <v>77</v>
      </c>
      <c r="C7" s="46" t="s">
        <v>159</v>
      </c>
      <c r="D7" s="47">
        <v>65500</v>
      </c>
      <c r="E7" s="48" t="s">
        <v>114</v>
      </c>
      <c r="F7" s="49" t="s">
        <v>79</v>
      </c>
      <c r="G7" s="39">
        <v>733</v>
      </c>
      <c r="H7" s="40">
        <v>593</v>
      </c>
      <c r="I7" s="37">
        <f t="shared" si="0"/>
        <v>0.8090040927694406</v>
      </c>
      <c r="J7" s="37"/>
      <c r="K7" s="39">
        <v>144</v>
      </c>
      <c r="L7" s="51">
        <f t="shared" si="1"/>
        <v>4.118055555555555</v>
      </c>
      <c r="M7" s="38">
        <v>1</v>
      </c>
      <c r="N7" s="38">
        <v>1</v>
      </c>
    </row>
    <row r="8" spans="1:14" ht="15" customHeight="1">
      <c r="A8" s="44">
        <v>75009</v>
      </c>
      <c r="B8" s="45" t="s">
        <v>78</v>
      </c>
      <c r="C8" s="46" t="s">
        <v>162</v>
      </c>
      <c r="D8" s="47">
        <v>42500</v>
      </c>
      <c r="E8" s="48" t="s">
        <v>135</v>
      </c>
      <c r="F8" s="49" t="s">
        <v>79</v>
      </c>
      <c r="G8" s="39">
        <v>442</v>
      </c>
      <c r="H8" s="40">
        <v>362</v>
      </c>
      <c r="I8" s="37">
        <f t="shared" si="0"/>
        <v>0.8190045248868778</v>
      </c>
      <c r="J8" s="37"/>
      <c r="K8" s="39">
        <v>120</v>
      </c>
      <c r="L8" s="51">
        <f t="shared" si="1"/>
        <v>3.0166666666666666</v>
      </c>
      <c r="M8" s="38">
        <v>1</v>
      </c>
      <c r="N8" s="38"/>
    </row>
    <row r="9" spans="1:14" ht="15" customHeight="1">
      <c r="A9" s="44">
        <v>75010</v>
      </c>
      <c r="B9" s="45" t="s">
        <v>80</v>
      </c>
      <c r="C9" s="46" t="s">
        <v>164</v>
      </c>
      <c r="D9" s="47">
        <v>39000</v>
      </c>
      <c r="E9" s="48" t="s">
        <v>114</v>
      </c>
      <c r="F9" s="49"/>
      <c r="G9" s="39">
        <v>500</v>
      </c>
      <c r="H9" s="40">
        <v>299</v>
      </c>
      <c r="I9" s="37">
        <f t="shared" si="0"/>
        <v>0.598</v>
      </c>
      <c r="J9" s="37"/>
      <c r="K9" s="39">
        <v>148</v>
      </c>
      <c r="L9" s="51">
        <f t="shared" si="1"/>
        <v>2.02027027027027</v>
      </c>
      <c r="M9" s="38">
        <v>1</v>
      </c>
      <c r="N9" s="38">
        <v>1</v>
      </c>
    </row>
    <row r="10" spans="1:14" ht="15" customHeight="1">
      <c r="A10" s="44">
        <v>75011</v>
      </c>
      <c r="B10" s="45" t="s">
        <v>82</v>
      </c>
      <c r="C10" s="46" t="s">
        <v>168</v>
      </c>
      <c r="D10" s="47">
        <v>35500</v>
      </c>
      <c r="E10" s="48" t="s">
        <v>114</v>
      </c>
      <c r="F10" s="49"/>
      <c r="G10" s="39">
        <v>407</v>
      </c>
      <c r="H10" s="40">
        <v>330</v>
      </c>
      <c r="I10" s="37">
        <f t="shared" si="0"/>
        <v>0.8108108108108109</v>
      </c>
      <c r="J10" s="37"/>
      <c r="K10" s="39">
        <v>98</v>
      </c>
      <c r="L10" s="51">
        <f t="shared" si="1"/>
        <v>3.36734693877551</v>
      </c>
      <c r="M10" s="38">
        <v>1</v>
      </c>
      <c r="N10" s="38"/>
    </row>
    <row r="11" spans="1:14" ht="15" customHeight="1">
      <c r="A11" s="44">
        <v>75011</v>
      </c>
      <c r="B11" s="45" t="s">
        <v>81</v>
      </c>
      <c r="C11" s="46" t="s">
        <v>170</v>
      </c>
      <c r="D11" s="47">
        <v>45000</v>
      </c>
      <c r="E11" s="48" t="s">
        <v>113</v>
      </c>
      <c r="F11" s="49" t="s">
        <v>79</v>
      </c>
      <c r="G11" s="39">
        <v>586</v>
      </c>
      <c r="H11" s="40">
        <v>382</v>
      </c>
      <c r="I11" s="37">
        <f t="shared" si="0"/>
        <v>0.6518771331058021</v>
      </c>
      <c r="J11" s="37"/>
      <c r="K11" s="39">
        <v>450</v>
      </c>
      <c r="L11" s="51">
        <f t="shared" si="1"/>
        <v>0.8488888888888889</v>
      </c>
      <c r="M11" s="38">
        <v>1</v>
      </c>
      <c r="N11" s="38"/>
    </row>
    <row r="12" spans="1:14" ht="15" customHeight="1">
      <c r="A12" s="44">
        <v>75012</v>
      </c>
      <c r="B12" s="45" t="s">
        <v>84</v>
      </c>
      <c r="C12" s="46" t="s">
        <v>174</v>
      </c>
      <c r="D12" s="47">
        <v>42000</v>
      </c>
      <c r="E12" s="48" t="s">
        <v>134</v>
      </c>
      <c r="F12" s="53" t="s">
        <v>119</v>
      </c>
      <c r="G12" s="39">
        <v>446</v>
      </c>
      <c r="H12" s="40">
        <v>362</v>
      </c>
      <c r="I12" s="37">
        <f t="shared" si="0"/>
        <v>0.8116591928251121</v>
      </c>
      <c r="J12" s="37"/>
      <c r="K12" s="39">
        <v>122</v>
      </c>
      <c r="L12" s="51">
        <f t="shared" si="1"/>
        <v>2.9672131147540983</v>
      </c>
      <c r="M12" s="38">
        <v>1</v>
      </c>
      <c r="N12" s="54">
        <v>1</v>
      </c>
    </row>
    <row r="13" spans="1:14" ht="15" customHeight="1">
      <c r="A13" s="44">
        <v>75012</v>
      </c>
      <c r="B13" s="45" t="s">
        <v>85</v>
      </c>
      <c r="C13" s="46" t="s">
        <v>175</v>
      </c>
      <c r="D13" s="47">
        <v>53500</v>
      </c>
      <c r="E13" s="48" t="s">
        <v>113</v>
      </c>
      <c r="F13" s="53" t="s">
        <v>79</v>
      </c>
      <c r="G13" s="39">
        <v>592</v>
      </c>
      <c r="H13" s="40">
        <v>469</v>
      </c>
      <c r="I13" s="37">
        <f t="shared" si="0"/>
        <v>0.7922297297297297</v>
      </c>
      <c r="J13" s="37"/>
      <c r="K13" s="39">
        <v>130</v>
      </c>
      <c r="L13" s="51">
        <f t="shared" si="1"/>
        <v>3.6076923076923078</v>
      </c>
      <c r="M13" s="38">
        <v>1</v>
      </c>
      <c r="N13" s="38">
        <v>1</v>
      </c>
    </row>
    <row r="14" spans="1:14" ht="15" customHeight="1">
      <c r="A14" s="44">
        <v>75012</v>
      </c>
      <c r="B14" s="45" t="s">
        <v>83</v>
      </c>
      <c r="C14" s="46" t="s">
        <v>176</v>
      </c>
      <c r="D14" s="47">
        <v>42000</v>
      </c>
      <c r="E14" s="48" t="s">
        <v>114</v>
      </c>
      <c r="F14" s="49"/>
      <c r="G14" s="39">
        <v>464</v>
      </c>
      <c r="H14" s="40">
        <v>315</v>
      </c>
      <c r="I14" s="55">
        <f t="shared" si="0"/>
        <v>0.6788793103448276</v>
      </c>
      <c r="J14" s="55"/>
      <c r="K14" s="39">
        <v>200</v>
      </c>
      <c r="L14" s="51">
        <f t="shared" si="1"/>
        <v>1.575</v>
      </c>
      <c r="M14" s="38">
        <v>1</v>
      </c>
      <c r="N14" s="38">
        <v>1</v>
      </c>
    </row>
    <row r="15" spans="1:14" ht="15" customHeight="1">
      <c r="A15" s="44">
        <v>75012</v>
      </c>
      <c r="B15" s="45" t="s">
        <v>262</v>
      </c>
      <c r="C15" s="46" t="s">
        <v>177</v>
      </c>
      <c r="D15" s="47">
        <v>45000</v>
      </c>
      <c r="E15" s="48" t="s">
        <v>114</v>
      </c>
      <c r="F15" s="49"/>
      <c r="G15" s="39">
        <v>460</v>
      </c>
      <c r="H15" s="74">
        <v>302</v>
      </c>
      <c r="I15" s="55">
        <f t="shared" si="0"/>
        <v>0.6565217391304348</v>
      </c>
      <c r="J15" s="55"/>
      <c r="K15" s="39">
        <v>168</v>
      </c>
      <c r="L15" s="51">
        <f t="shared" si="1"/>
        <v>1.7976190476190477</v>
      </c>
      <c r="M15" s="38">
        <v>1</v>
      </c>
      <c r="N15" s="54">
        <v>1</v>
      </c>
    </row>
    <row r="16" spans="1:14" ht="15" customHeight="1">
      <c r="A16" s="44">
        <v>75013</v>
      </c>
      <c r="B16" s="45" t="s">
        <v>86</v>
      </c>
      <c r="C16" s="46" t="s">
        <v>182</v>
      </c>
      <c r="D16" s="47">
        <v>41500</v>
      </c>
      <c r="E16" s="48" t="s">
        <v>113</v>
      </c>
      <c r="F16" s="49" t="s">
        <v>265</v>
      </c>
      <c r="G16" s="39">
        <v>586</v>
      </c>
      <c r="H16" s="40">
        <v>409</v>
      </c>
      <c r="I16" s="55">
        <f t="shared" si="0"/>
        <v>0.6979522184300341</v>
      </c>
      <c r="J16" s="55"/>
      <c r="K16" s="39">
        <v>140</v>
      </c>
      <c r="L16" s="51">
        <f t="shared" si="1"/>
        <v>2.9214285714285713</v>
      </c>
      <c r="M16" s="38">
        <v>1</v>
      </c>
      <c r="N16" s="38">
        <v>1</v>
      </c>
    </row>
    <row r="17" spans="1:14" ht="15" customHeight="1">
      <c r="A17" s="44">
        <v>75013</v>
      </c>
      <c r="B17" s="45" t="s">
        <v>89</v>
      </c>
      <c r="C17" s="46" t="s">
        <v>183</v>
      </c>
      <c r="D17" s="47">
        <v>36500</v>
      </c>
      <c r="E17" s="48" t="s">
        <v>114</v>
      </c>
      <c r="F17" s="49"/>
      <c r="G17" s="39">
        <v>503</v>
      </c>
      <c r="H17" s="40">
        <v>364</v>
      </c>
      <c r="I17" s="55">
        <f aca="true" t="shared" si="2" ref="I17:I42">H17/G17</f>
        <v>0.7236580516898609</v>
      </c>
      <c r="J17" s="55"/>
      <c r="K17" s="39">
        <v>114</v>
      </c>
      <c r="L17" s="51">
        <f t="shared" si="1"/>
        <v>3.192982456140351</v>
      </c>
      <c r="M17" s="38">
        <v>1</v>
      </c>
      <c r="N17" s="38">
        <v>1</v>
      </c>
    </row>
    <row r="18" spans="1:14" ht="15" customHeight="1">
      <c r="A18" s="44">
        <v>75013</v>
      </c>
      <c r="B18" s="45" t="s">
        <v>90</v>
      </c>
      <c r="C18" s="46" t="s">
        <v>185</v>
      </c>
      <c r="D18" s="47">
        <v>47500</v>
      </c>
      <c r="E18" s="48" t="s">
        <v>114</v>
      </c>
      <c r="F18" s="49"/>
      <c r="G18" s="39">
        <v>534</v>
      </c>
      <c r="H18" s="40">
        <v>299</v>
      </c>
      <c r="I18" s="55">
        <f t="shared" si="2"/>
        <v>0.5599250936329588</v>
      </c>
      <c r="J18" s="55"/>
      <c r="K18" s="39">
        <v>172</v>
      </c>
      <c r="L18" s="51">
        <f t="shared" si="1"/>
        <v>1.7383720930232558</v>
      </c>
      <c r="M18" s="38">
        <v>1</v>
      </c>
      <c r="N18" s="38"/>
    </row>
    <row r="19" spans="1:14" ht="15" customHeight="1">
      <c r="A19" s="44">
        <v>75013</v>
      </c>
      <c r="B19" s="45" t="s">
        <v>88</v>
      </c>
      <c r="C19" s="46" t="s">
        <v>186</v>
      </c>
      <c r="D19" s="47">
        <v>24000</v>
      </c>
      <c r="E19" s="48" t="s">
        <v>114</v>
      </c>
      <c r="F19" s="49"/>
      <c r="G19" s="39">
        <v>394</v>
      </c>
      <c r="H19" s="40">
        <v>235</v>
      </c>
      <c r="I19" s="55">
        <f t="shared" si="2"/>
        <v>0.5964467005076142</v>
      </c>
      <c r="J19" s="55"/>
      <c r="K19" s="39">
        <v>300</v>
      </c>
      <c r="L19" s="51">
        <f t="shared" si="1"/>
        <v>0.7833333333333333</v>
      </c>
      <c r="M19" s="38">
        <v>1</v>
      </c>
      <c r="N19" s="38">
        <v>1</v>
      </c>
    </row>
    <row r="20" spans="1:14" ht="15" customHeight="1">
      <c r="A20" s="44">
        <v>75013</v>
      </c>
      <c r="B20" s="45" t="s">
        <v>257</v>
      </c>
      <c r="C20" s="46" t="s">
        <v>188</v>
      </c>
      <c r="D20" s="47">
        <v>40000</v>
      </c>
      <c r="E20" s="48" t="s">
        <v>135</v>
      </c>
      <c r="F20" s="49" t="s">
        <v>79</v>
      </c>
      <c r="G20" s="39">
        <v>557</v>
      </c>
      <c r="H20" s="40">
        <v>330</v>
      </c>
      <c r="I20" s="55">
        <f t="shared" si="2"/>
        <v>0.59245960502693</v>
      </c>
      <c r="J20" s="76">
        <v>48</v>
      </c>
      <c r="K20" s="39">
        <v>156</v>
      </c>
      <c r="L20" s="51">
        <f t="shared" si="1"/>
        <v>2.1153846153846154</v>
      </c>
      <c r="M20" s="38">
        <v>1</v>
      </c>
      <c r="N20" s="38">
        <v>1</v>
      </c>
    </row>
    <row r="21" spans="1:14" ht="15" customHeight="1">
      <c r="A21" s="44">
        <v>75013</v>
      </c>
      <c r="B21" s="45" t="s">
        <v>91</v>
      </c>
      <c r="C21" s="46" t="s">
        <v>189</v>
      </c>
      <c r="D21" s="47">
        <v>31000</v>
      </c>
      <c r="E21" s="48" t="s">
        <v>135</v>
      </c>
      <c r="F21" s="56" t="s">
        <v>79</v>
      </c>
      <c r="G21" s="39">
        <v>406</v>
      </c>
      <c r="H21" s="75">
        <v>272</v>
      </c>
      <c r="I21" s="55">
        <f t="shared" si="2"/>
        <v>0.6699507389162561</v>
      </c>
      <c r="J21" s="55"/>
      <c r="K21" s="39">
        <v>84</v>
      </c>
      <c r="L21" s="51">
        <f t="shared" si="1"/>
        <v>3.238095238095238</v>
      </c>
      <c r="M21" s="38">
        <v>1</v>
      </c>
      <c r="N21" s="38"/>
    </row>
    <row r="22" spans="1:14" ht="15" customHeight="1">
      <c r="A22" s="44">
        <v>75013</v>
      </c>
      <c r="B22" s="45" t="s">
        <v>87</v>
      </c>
      <c r="C22" s="46" t="s">
        <v>192</v>
      </c>
      <c r="D22" s="47">
        <v>46000</v>
      </c>
      <c r="E22" s="48" t="s">
        <v>114</v>
      </c>
      <c r="F22" s="49"/>
      <c r="G22" s="39">
        <v>523</v>
      </c>
      <c r="H22" s="40">
        <v>293</v>
      </c>
      <c r="I22" s="55">
        <f t="shared" si="2"/>
        <v>0.5602294455066922</v>
      </c>
      <c r="J22" s="55"/>
      <c r="K22" s="39">
        <v>144</v>
      </c>
      <c r="L22" s="51">
        <f t="shared" si="1"/>
        <v>2.0347222222222223</v>
      </c>
      <c r="M22" s="38">
        <v>1</v>
      </c>
      <c r="N22" s="38"/>
    </row>
    <row r="23" spans="1:14" ht="15" customHeight="1">
      <c r="A23" s="44">
        <v>75014</v>
      </c>
      <c r="B23" s="45" t="s">
        <v>93</v>
      </c>
      <c r="C23" s="46" t="s">
        <v>194</v>
      </c>
      <c r="D23" s="47">
        <v>40500</v>
      </c>
      <c r="E23" s="48" t="s">
        <v>114</v>
      </c>
      <c r="F23" s="49"/>
      <c r="G23" s="39">
        <v>458</v>
      </c>
      <c r="H23" s="40">
        <v>283</v>
      </c>
      <c r="I23" s="55">
        <f t="shared" si="2"/>
        <v>0.6179039301310044</v>
      </c>
      <c r="J23" s="55"/>
      <c r="K23" s="39">
        <v>145</v>
      </c>
      <c r="L23" s="51">
        <f t="shared" si="1"/>
        <v>1.9517241379310344</v>
      </c>
      <c r="M23" s="38">
        <v>1</v>
      </c>
      <c r="N23" s="38">
        <v>0</v>
      </c>
    </row>
    <row r="24" spans="1:14" ht="15" customHeight="1">
      <c r="A24" s="44">
        <v>75014</v>
      </c>
      <c r="B24" s="45" t="s">
        <v>94</v>
      </c>
      <c r="C24" s="46" t="s">
        <v>196</v>
      </c>
      <c r="D24" s="47">
        <v>40500</v>
      </c>
      <c r="E24" s="48" t="s">
        <v>114</v>
      </c>
      <c r="F24" s="49"/>
      <c r="G24" s="39">
        <v>569</v>
      </c>
      <c r="H24" s="40">
        <v>300</v>
      </c>
      <c r="I24" s="55">
        <f t="shared" si="2"/>
        <v>0.5272407732864675</v>
      </c>
      <c r="J24" s="55"/>
      <c r="K24" s="39">
        <v>152</v>
      </c>
      <c r="L24" s="51">
        <f t="shared" si="1"/>
        <v>1.9736842105263157</v>
      </c>
      <c r="M24" s="38">
        <v>1</v>
      </c>
      <c r="N24" s="38">
        <v>1</v>
      </c>
    </row>
    <row r="25" spans="1:14" ht="15" customHeight="1">
      <c r="A25" s="44">
        <v>75014</v>
      </c>
      <c r="B25" s="45" t="s">
        <v>92</v>
      </c>
      <c r="C25" s="46" t="s">
        <v>197</v>
      </c>
      <c r="D25" s="47">
        <v>40500</v>
      </c>
      <c r="E25" s="48" t="s">
        <v>135</v>
      </c>
      <c r="F25" s="49" t="s">
        <v>79</v>
      </c>
      <c r="G25" s="39">
        <v>643</v>
      </c>
      <c r="H25" s="40">
        <v>546</v>
      </c>
      <c r="I25" s="55">
        <f t="shared" si="2"/>
        <v>0.8491446345256609</v>
      </c>
      <c r="J25" s="55"/>
      <c r="K25" s="39">
        <v>200</v>
      </c>
      <c r="L25" s="51">
        <f t="shared" si="1"/>
        <v>2.73</v>
      </c>
      <c r="M25" s="38">
        <v>1</v>
      </c>
      <c r="N25" s="38">
        <v>1</v>
      </c>
    </row>
    <row r="26" spans="1:14" ht="15" customHeight="1">
      <c r="A26" s="44">
        <v>75015</v>
      </c>
      <c r="B26" s="45" t="s">
        <v>95</v>
      </c>
      <c r="C26" s="46" t="s">
        <v>199</v>
      </c>
      <c r="D26" s="47">
        <v>45500</v>
      </c>
      <c r="E26" s="48" t="s">
        <v>114</v>
      </c>
      <c r="F26" s="49"/>
      <c r="G26" s="39">
        <v>549</v>
      </c>
      <c r="H26" s="40">
        <v>277</v>
      </c>
      <c r="I26" s="55">
        <f t="shared" si="2"/>
        <v>0.5045537340619308</v>
      </c>
      <c r="J26" s="55"/>
      <c r="K26" s="39">
        <v>144</v>
      </c>
      <c r="L26" s="51">
        <f t="shared" si="1"/>
        <v>1.9236111111111112</v>
      </c>
      <c r="M26" s="38">
        <v>2</v>
      </c>
      <c r="N26" s="38">
        <v>1</v>
      </c>
    </row>
    <row r="27" spans="1:14" ht="15" customHeight="1">
      <c r="A27" s="44">
        <v>75015</v>
      </c>
      <c r="B27" s="45" t="s">
        <v>98</v>
      </c>
      <c r="C27" s="46" t="s">
        <v>201</v>
      </c>
      <c r="D27" s="47">
        <v>53500</v>
      </c>
      <c r="E27" s="48" t="s">
        <v>114</v>
      </c>
      <c r="F27" s="49"/>
      <c r="G27" s="39">
        <v>647</v>
      </c>
      <c r="H27" s="40">
        <v>362</v>
      </c>
      <c r="I27" s="55">
        <f t="shared" si="2"/>
        <v>0.5595054095826894</v>
      </c>
      <c r="J27" s="55"/>
      <c r="K27" s="39">
        <v>160</v>
      </c>
      <c r="L27" s="51">
        <f t="shared" si="1"/>
        <v>2.2625</v>
      </c>
      <c r="M27" s="38">
        <v>1</v>
      </c>
      <c r="N27" s="38"/>
    </row>
    <row r="28" spans="1:14" ht="15" customHeight="1">
      <c r="A28" s="44">
        <v>75015</v>
      </c>
      <c r="B28" s="45" t="s">
        <v>96</v>
      </c>
      <c r="C28" s="46" t="s">
        <v>202</v>
      </c>
      <c r="D28" s="47">
        <v>33500</v>
      </c>
      <c r="E28" s="48" t="s">
        <v>114</v>
      </c>
      <c r="F28" s="49"/>
      <c r="G28" s="39">
        <v>461</v>
      </c>
      <c r="H28" s="40">
        <v>283</v>
      </c>
      <c r="I28" s="55">
        <f t="shared" si="2"/>
        <v>0.613882863340564</v>
      </c>
      <c r="J28" s="55"/>
      <c r="K28" s="39">
        <v>88</v>
      </c>
      <c r="L28" s="51">
        <f t="shared" si="1"/>
        <v>3.215909090909091</v>
      </c>
      <c r="M28" s="38">
        <v>1</v>
      </c>
      <c r="N28" s="38"/>
    </row>
    <row r="29" spans="1:14" ht="15" customHeight="1">
      <c r="A29" s="44">
        <v>75015</v>
      </c>
      <c r="B29" s="45" t="s">
        <v>97</v>
      </c>
      <c r="C29" s="46" t="s">
        <v>206</v>
      </c>
      <c r="D29" s="47">
        <v>62000</v>
      </c>
      <c r="E29" s="48" t="s">
        <v>134</v>
      </c>
      <c r="F29" s="49" t="s">
        <v>264</v>
      </c>
      <c r="G29" s="39">
        <v>523</v>
      </c>
      <c r="H29" s="39">
        <v>530</v>
      </c>
      <c r="I29" s="55">
        <f t="shared" si="2"/>
        <v>1.0133843212237095</v>
      </c>
      <c r="J29" s="55"/>
      <c r="K29" s="39">
        <v>170</v>
      </c>
      <c r="L29" s="51">
        <f t="shared" si="1"/>
        <v>3.1176470588235294</v>
      </c>
      <c r="M29" s="38">
        <v>1</v>
      </c>
      <c r="N29" s="38">
        <v>0</v>
      </c>
    </row>
    <row r="30" spans="1:14" ht="15" customHeight="1">
      <c r="A30" s="44">
        <v>75016</v>
      </c>
      <c r="B30" s="45" t="s">
        <v>99</v>
      </c>
      <c r="C30" s="46" t="s">
        <v>208</v>
      </c>
      <c r="D30" s="47">
        <v>60500</v>
      </c>
      <c r="E30" s="48" t="s">
        <v>114</v>
      </c>
      <c r="F30" s="49"/>
      <c r="G30" s="39">
        <v>578</v>
      </c>
      <c r="H30" s="40">
        <v>436</v>
      </c>
      <c r="I30" s="55">
        <f t="shared" si="2"/>
        <v>0.754325259515571</v>
      </c>
      <c r="J30" s="55"/>
      <c r="K30" s="39">
        <v>168</v>
      </c>
      <c r="L30" s="51">
        <f t="shared" si="1"/>
        <v>2.5952380952380953</v>
      </c>
      <c r="M30" s="38">
        <v>1</v>
      </c>
      <c r="N30" s="38">
        <v>1</v>
      </c>
    </row>
    <row r="31" spans="1:14" s="62" customFormat="1" ht="15" customHeight="1">
      <c r="A31" s="57">
        <v>75017</v>
      </c>
      <c r="B31" s="58" t="s">
        <v>51</v>
      </c>
      <c r="C31" s="46" t="s">
        <v>215</v>
      </c>
      <c r="D31" s="59">
        <v>46000</v>
      </c>
      <c r="E31" s="60" t="s">
        <v>135</v>
      </c>
      <c r="F31" s="53" t="s">
        <v>79</v>
      </c>
      <c r="G31" s="61">
        <v>765</v>
      </c>
      <c r="H31" s="40">
        <v>459</v>
      </c>
      <c r="I31" s="55">
        <f t="shared" si="2"/>
        <v>0.6</v>
      </c>
      <c r="J31" s="55"/>
      <c r="K31" s="61">
        <v>144</v>
      </c>
      <c r="L31" s="51">
        <f t="shared" si="1"/>
        <v>3.1875</v>
      </c>
      <c r="M31" s="38">
        <v>1</v>
      </c>
      <c r="N31" s="38">
        <v>1</v>
      </c>
    </row>
    <row r="32" spans="1:14" ht="15" customHeight="1">
      <c r="A32" s="44">
        <v>75018</v>
      </c>
      <c r="B32" s="45" t="s">
        <v>101</v>
      </c>
      <c r="C32" s="46" t="s">
        <v>225</v>
      </c>
      <c r="D32" s="47">
        <v>19000</v>
      </c>
      <c r="E32" s="48" t="s">
        <v>114</v>
      </c>
      <c r="F32" s="49"/>
      <c r="G32" s="39">
        <v>437</v>
      </c>
      <c r="H32" s="40">
        <v>208</v>
      </c>
      <c r="I32" s="55">
        <f t="shared" si="2"/>
        <v>0.4759725400457666</v>
      </c>
      <c r="J32" s="55"/>
      <c r="K32" s="39">
        <v>140</v>
      </c>
      <c r="L32" s="51">
        <f t="shared" si="1"/>
        <v>1.4857142857142858</v>
      </c>
      <c r="M32" s="38">
        <v>1</v>
      </c>
      <c r="N32" s="38">
        <v>1</v>
      </c>
    </row>
    <row r="33" spans="1:14" ht="15" customHeight="1">
      <c r="A33" s="44">
        <v>75018</v>
      </c>
      <c r="B33" s="45" t="s">
        <v>137</v>
      </c>
      <c r="C33" s="46" t="s">
        <v>258</v>
      </c>
      <c r="D33" s="47">
        <v>20000</v>
      </c>
      <c r="E33" s="48" t="s">
        <v>113</v>
      </c>
      <c r="F33" s="49" t="s">
        <v>100</v>
      </c>
      <c r="G33" s="39">
        <v>345</v>
      </c>
      <c r="H33" s="40">
        <v>128</v>
      </c>
      <c r="I33" s="55">
        <f t="shared" si="2"/>
        <v>0.3710144927536232</v>
      </c>
      <c r="J33" s="55"/>
      <c r="K33" s="39">
        <v>200</v>
      </c>
      <c r="L33" s="51">
        <f t="shared" si="1"/>
        <v>0.64</v>
      </c>
      <c r="M33" s="38">
        <v>1</v>
      </c>
      <c r="N33" s="38"/>
    </row>
    <row r="34" spans="1:14" ht="15" customHeight="1">
      <c r="A34" s="44">
        <v>75019</v>
      </c>
      <c r="B34" s="45" t="s">
        <v>104</v>
      </c>
      <c r="C34" s="46" t="s">
        <v>231</v>
      </c>
      <c r="D34" s="47">
        <v>22000</v>
      </c>
      <c r="E34" s="48" t="s">
        <v>114</v>
      </c>
      <c r="F34" s="49"/>
      <c r="G34" s="39">
        <v>486</v>
      </c>
      <c r="H34" s="40">
        <v>249</v>
      </c>
      <c r="I34" s="55">
        <f t="shared" si="2"/>
        <v>0.5123456790123457</v>
      </c>
      <c r="J34" s="55"/>
      <c r="K34" s="39">
        <v>215</v>
      </c>
      <c r="L34" s="51">
        <f t="shared" si="1"/>
        <v>1.158139534883721</v>
      </c>
      <c r="M34" s="38">
        <v>1</v>
      </c>
      <c r="N34" s="38"/>
    </row>
    <row r="35" spans="1:14" ht="15" customHeight="1">
      <c r="A35" s="44">
        <v>75019</v>
      </c>
      <c r="B35" s="45" t="s">
        <v>106</v>
      </c>
      <c r="C35" s="46" t="s">
        <v>234</v>
      </c>
      <c r="D35" s="47">
        <v>20500</v>
      </c>
      <c r="E35" s="48" t="s">
        <v>114</v>
      </c>
      <c r="F35" s="49"/>
      <c r="G35" s="39">
        <v>489</v>
      </c>
      <c r="H35" s="74">
        <v>139</v>
      </c>
      <c r="I35" s="55">
        <f t="shared" si="2"/>
        <v>0.2842535787321063</v>
      </c>
      <c r="J35" s="55"/>
      <c r="K35" s="39">
        <v>150</v>
      </c>
      <c r="L35" s="51">
        <f t="shared" si="1"/>
        <v>0.9266666666666666</v>
      </c>
      <c r="M35" s="38">
        <v>1</v>
      </c>
      <c r="N35" s="38">
        <v>0</v>
      </c>
    </row>
    <row r="36" spans="1:14" ht="15" customHeight="1">
      <c r="A36" s="44">
        <v>75019</v>
      </c>
      <c r="B36" s="45" t="s">
        <v>103</v>
      </c>
      <c r="C36" s="46" t="s">
        <v>235</v>
      </c>
      <c r="D36" s="47">
        <v>23500</v>
      </c>
      <c r="E36" s="48" t="s">
        <v>114</v>
      </c>
      <c r="F36" s="49"/>
      <c r="G36" s="39">
        <v>574</v>
      </c>
      <c r="H36" s="74">
        <v>207</v>
      </c>
      <c r="I36" s="55">
        <f t="shared" si="2"/>
        <v>0.3606271777003484</v>
      </c>
      <c r="J36" s="55"/>
      <c r="K36" s="39">
        <v>200</v>
      </c>
      <c r="L36" s="51">
        <f t="shared" si="1"/>
        <v>1.035</v>
      </c>
      <c r="M36" s="38">
        <v>1</v>
      </c>
      <c r="N36" s="38">
        <v>1</v>
      </c>
    </row>
    <row r="37" spans="1:14" ht="15" customHeight="1">
      <c r="A37" s="44">
        <v>75019</v>
      </c>
      <c r="B37" s="45" t="s">
        <v>105</v>
      </c>
      <c r="C37" s="46" t="s">
        <v>237</v>
      </c>
      <c r="D37" s="47">
        <v>35500</v>
      </c>
      <c r="E37" s="48" t="s">
        <v>114</v>
      </c>
      <c r="F37" s="49"/>
      <c r="G37" s="39">
        <v>458</v>
      </c>
      <c r="H37" s="40">
        <v>219</v>
      </c>
      <c r="I37" s="55">
        <f t="shared" si="2"/>
        <v>0.4781659388646288</v>
      </c>
      <c r="J37" s="55"/>
      <c r="K37" s="39">
        <v>156</v>
      </c>
      <c r="L37" s="51">
        <f t="shared" si="1"/>
        <v>1.4038461538461537</v>
      </c>
      <c r="M37" s="38">
        <v>1</v>
      </c>
      <c r="N37" s="38">
        <v>1</v>
      </c>
    </row>
    <row r="38" spans="1:14" ht="15" customHeight="1">
      <c r="A38" s="44">
        <v>75019</v>
      </c>
      <c r="B38" s="45" t="s">
        <v>102</v>
      </c>
      <c r="C38" s="46" t="s">
        <v>240</v>
      </c>
      <c r="D38" s="47">
        <v>28000</v>
      </c>
      <c r="E38" s="48" t="s">
        <v>114</v>
      </c>
      <c r="F38" s="49"/>
      <c r="G38" s="39">
        <v>389</v>
      </c>
      <c r="H38" s="40">
        <v>224</v>
      </c>
      <c r="I38" s="55">
        <f t="shared" si="2"/>
        <v>0.5758354755784062</v>
      </c>
      <c r="J38" s="55"/>
      <c r="K38" s="39">
        <v>130</v>
      </c>
      <c r="L38" s="51">
        <f t="shared" si="1"/>
        <v>1.7230769230769232</v>
      </c>
      <c r="M38" s="38">
        <v>1</v>
      </c>
      <c r="N38" s="38">
        <v>1</v>
      </c>
    </row>
    <row r="39" spans="1:14" s="62" customFormat="1" ht="15" customHeight="1">
      <c r="A39" s="57">
        <v>75020</v>
      </c>
      <c r="B39" s="31" t="s">
        <v>72</v>
      </c>
      <c r="C39" s="46" t="s">
        <v>244</v>
      </c>
      <c r="D39" s="63">
        <v>26000</v>
      </c>
      <c r="E39" s="60" t="s">
        <v>135</v>
      </c>
      <c r="F39" s="53" t="s">
        <v>126</v>
      </c>
      <c r="G39" s="39">
        <v>466</v>
      </c>
      <c r="H39" s="74">
        <v>202</v>
      </c>
      <c r="I39" s="55">
        <f t="shared" si="2"/>
        <v>0.4334763948497854</v>
      </c>
      <c r="J39" s="55"/>
      <c r="K39" s="39">
        <v>76</v>
      </c>
      <c r="L39" s="51">
        <f t="shared" si="1"/>
        <v>2.6578947368421053</v>
      </c>
      <c r="M39" s="38">
        <v>1</v>
      </c>
      <c r="N39" s="38">
        <v>1</v>
      </c>
    </row>
    <row r="40" spans="1:14" ht="15" customHeight="1">
      <c r="A40" s="57">
        <v>75020</v>
      </c>
      <c r="B40" s="45" t="s">
        <v>107</v>
      </c>
      <c r="C40" s="46" t="s">
        <v>249</v>
      </c>
      <c r="D40" s="47">
        <v>41000</v>
      </c>
      <c r="E40" s="48" t="s">
        <v>114</v>
      </c>
      <c r="F40" s="49"/>
      <c r="G40" s="39">
        <v>695</v>
      </c>
      <c r="H40" s="40">
        <v>304</v>
      </c>
      <c r="I40" s="55">
        <f t="shared" si="2"/>
        <v>0.437410071942446</v>
      </c>
      <c r="J40" s="55"/>
      <c r="K40" s="39">
        <v>200</v>
      </c>
      <c r="L40" s="51">
        <f t="shared" si="1"/>
        <v>1.52</v>
      </c>
      <c r="M40" s="38">
        <v>1</v>
      </c>
      <c r="N40" s="38">
        <v>2</v>
      </c>
    </row>
    <row r="41" spans="1:14" ht="15" customHeight="1">
      <c r="A41" s="57">
        <v>75020</v>
      </c>
      <c r="B41" s="45" t="s">
        <v>256</v>
      </c>
      <c r="C41" s="46" t="s">
        <v>252</v>
      </c>
      <c r="D41" s="47">
        <v>30000</v>
      </c>
      <c r="E41" s="48" t="s">
        <v>114</v>
      </c>
      <c r="F41" s="49"/>
      <c r="G41" s="39">
        <v>495</v>
      </c>
      <c r="H41" s="40">
        <v>259</v>
      </c>
      <c r="I41" s="55">
        <f t="shared" si="2"/>
        <v>0.5232323232323233</v>
      </c>
      <c r="J41" s="55"/>
      <c r="K41" s="39">
        <v>154</v>
      </c>
      <c r="L41" s="51">
        <f t="shared" si="1"/>
        <v>1.6818181818181819</v>
      </c>
      <c r="M41" s="51">
        <f>I41/L41</f>
        <v>0.3111111111111111</v>
      </c>
      <c r="N41" s="38"/>
    </row>
    <row r="42" spans="1:14" s="66" customFormat="1" ht="26.25" customHeight="1">
      <c r="A42" s="41">
        <f>ROWS(A2:A41)</f>
        <v>40</v>
      </c>
      <c r="B42" s="32"/>
      <c r="C42" s="64"/>
      <c r="D42" s="65">
        <f>SUM(D2:D41)</f>
        <v>1673500</v>
      </c>
      <c r="E42" s="41"/>
      <c r="G42" s="67">
        <f>SUM(G2:G41)</f>
        <v>21053</v>
      </c>
      <c r="H42" s="67">
        <f>SUM(H2:H41)</f>
        <v>13691</v>
      </c>
      <c r="I42" s="68">
        <f t="shared" si="2"/>
        <v>0.6503111195554078</v>
      </c>
      <c r="J42" s="67">
        <f>SUM(J2:J41)</f>
        <v>48</v>
      </c>
      <c r="K42" s="67">
        <f>SUM(K2:K41)</f>
        <v>6340</v>
      </c>
      <c r="L42" s="69">
        <f t="shared" si="1"/>
        <v>2.159463722397476</v>
      </c>
      <c r="M42" s="38"/>
      <c r="N42" s="38"/>
    </row>
    <row r="43" ht="12">
      <c r="L43" s="71"/>
    </row>
    <row r="44" ht="12">
      <c r="L44" s="71"/>
    </row>
    <row r="45" spans="13:14" ht="12.75">
      <c r="M45" s="73"/>
      <c r="N45" s="73"/>
    </row>
  </sheetData>
  <sheetProtection/>
  <printOptions horizontalCentered="1"/>
  <pageMargins left="0" right="0" top="0.984251968503937" bottom="0.5905511811023623" header="0.3937007874015748" footer="0.3937007874015748"/>
  <pageSetup horizontalDpi="600" verticalDpi="600" orientation="landscape" paperSize="9" r:id="rId1"/>
  <headerFooter alignWithMargins="0">
    <oddHeader>&amp;L&amp;"Arial,Gras"&amp;14DASCO / SDESD&amp;C&amp;"Arial,Gras"&amp;12
restauration gérée en direct&amp;Rle 27 novembre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9"/>
  <sheetViews>
    <sheetView zoomScalePageLayoutView="0" workbookViewId="0" topLeftCell="A1">
      <selection activeCell="I2" sqref="I2"/>
    </sheetView>
  </sheetViews>
  <sheetFormatPr defaultColWidth="11.421875" defaultRowHeight="12.75"/>
  <cols>
    <col min="1" max="1" width="8.7109375" style="1" customWidth="1"/>
    <col min="2" max="2" width="30.28125" style="6" customWidth="1"/>
    <col min="3" max="3" width="23.8515625" style="25" customWidth="1"/>
    <col min="4" max="4" width="10.140625" style="12" hidden="1" customWidth="1"/>
    <col min="5" max="5" width="12.00390625" style="12" customWidth="1"/>
    <col min="6" max="6" width="15.421875" style="1" customWidth="1"/>
    <col min="7" max="7" width="12.140625" style="1" customWidth="1"/>
    <col min="8" max="8" width="11.00390625" style="12" customWidth="1"/>
    <col min="9" max="9" width="12.28125" style="12" customWidth="1"/>
    <col min="10" max="10" width="14.00390625" style="12" customWidth="1"/>
    <col min="11" max="16384" width="11.421875" style="1" customWidth="1"/>
  </cols>
  <sheetData>
    <row r="1" spans="1:10" s="8" customFormat="1" ht="39">
      <c r="A1" s="9" t="s">
        <v>1</v>
      </c>
      <c r="B1" s="10" t="s">
        <v>255</v>
      </c>
      <c r="C1" s="11" t="s">
        <v>139</v>
      </c>
      <c r="D1" s="9" t="s">
        <v>0</v>
      </c>
      <c r="E1" s="9" t="s">
        <v>131</v>
      </c>
      <c r="F1" s="9" t="s">
        <v>112</v>
      </c>
      <c r="G1" s="9" t="s">
        <v>115</v>
      </c>
      <c r="H1" s="17" t="s">
        <v>268</v>
      </c>
      <c r="I1" s="17" t="s">
        <v>269</v>
      </c>
      <c r="J1" s="17" t="s">
        <v>127</v>
      </c>
    </row>
    <row r="2" spans="1:10" ht="15" customHeight="1">
      <c r="A2" s="26">
        <v>75001</v>
      </c>
      <c r="B2" s="5" t="s">
        <v>31</v>
      </c>
      <c r="C2" s="35" t="s">
        <v>140</v>
      </c>
      <c r="D2" s="13">
        <v>26000</v>
      </c>
      <c r="E2" s="13"/>
      <c r="F2" s="2" t="s">
        <v>135</v>
      </c>
      <c r="G2" s="2" t="s">
        <v>79</v>
      </c>
      <c r="H2" s="12">
        <v>357</v>
      </c>
      <c r="I2" s="19">
        <v>270</v>
      </c>
      <c r="J2" s="21">
        <f aca="true" t="shared" si="0" ref="J2:J16">I2/H2</f>
        <v>0.7563025210084033</v>
      </c>
    </row>
    <row r="3" spans="1:10" ht="15" customHeight="1">
      <c r="A3" s="26">
        <v>75002</v>
      </c>
      <c r="B3" s="5" t="s">
        <v>32</v>
      </c>
      <c r="C3" s="35" t="s">
        <v>141</v>
      </c>
      <c r="D3" s="13">
        <v>32000</v>
      </c>
      <c r="E3" s="2" t="s">
        <v>133</v>
      </c>
      <c r="F3" s="2" t="s">
        <v>135</v>
      </c>
      <c r="G3" s="2" t="s">
        <v>79</v>
      </c>
      <c r="H3" s="12">
        <v>337</v>
      </c>
      <c r="I3" s="19">
        <v>260</v>
      </c>
      <c r="J3" s="21">
        <f t="shared" si="0"/>
        <v>0.771513353115727</v>
      </c>
    </row>
    <row r="4" spans="1:10" ht="15" customHeight="1">
      <c r="A4" s="26">
        <v>75003</v>
      </c>
      <c r="B4" s="5" t="s">
        <v>33</v>
      </c>
      <c r="C4" s="35" t="s">
        <v>142</v>
      </c>
      <c r="D4" s="13">
        <v>26000</v>
      </c>
      <c r="E4" s="13"/>
      <c r="F4" s="2" t="s">
        <v>135</v>
      </c>
      <c r="G4" s="2" t="s">
        <v>79</v>
      </c>
      <c r="H4" s="12">
        <v>344</v>
      </c>
      <c r="I4" s="19">
        <v>294</v>
      </c>
      <c r="J4" s="21">
        <f t="shared" si="0"/>
        <v>0.8546511627906976</v>
      </c>
    </row>
    <row r="5" spans="1:10" ht="15" customHeight="1">
      <c r="A5" s="26">
        <v>75005</v>
      </c>
      <c r="B5" s="5" t="s">
        <v>34</v>
      </c>
      <c r="C5" s="35" t="s">
        <v>151</v>
      </c>
      <c r="D5" s="13">
        <v>27000</v>
      </c>
      <c r="E5" s="13"/>
      <c r="F5" s="2" t="s">
        <v>114</v>
      </c>
      <c r="G5" s="2" t="s">
        <v>138</v>
      </c>
      <c r="H5" s="12">
        <v>216</v>
      </c>
      <c r="I5" s="19">
        <v>195.1578947368421</v>
      </c>
      <c r="J5" s="21">
        <f t="shared" si="0"/>
        <v>0.9035087719298246</v>
      </c>
    </row>
    <row r="6" spans="1:10" ht="15" customHeight="1">
      <c r="A6" s="26">
        <v>75006</v>
      </c>
      <c r="B6" s="5" t="s">
        <v>35</v>
      </c>
      <c r="C6" s="35" t="s">
        <v>153</v>
      </c>
      <c r="D6" s="13">
        <v>30000</v>
      </c>
      <c r="E6" s="2" t="s">
        <v>133</v>
      </c>
      <c r="F6" s="2" t="s">
        <v>114</v>
      </c>
      <c r="G6" s="2" t="s">
        <v>138</v>
      </c>
      <c r="H6" s="12">
        <v>358</v>
      </c>
      <c r="I6" s="19">
        <v>301</v>
      </c>
      <c r="J6" s="21">
        <f t="shared" si="0"/>
        <v>0.840782122905028</v>
      </c>
    </row>
    <row r="7" spans="1:10" ht="15" customHeight="1">
      <c r="A7" s="26">
        <v>75006</v>
      </c>
      <c r="B7" s="5" t="s">
        <v>260</v>
      </c>
      <c r="C7" s="35" t="s">
        <v>154</v>
      </c>
      <c r="D7" s="13">
        <v>7000</v>
      </c>
      <c r="E7" s="13"/>
      <c r="F7" s="2" t="s">
        <v>134</v>
      </c>
      <c r="G7" s="2" t="s">
        <v>138</v>
      </c>
      <c r="H7" s="12">
        <v>63</v>
      </c>
      <c r="I7" s="19">
        <v>61</v>
      </c>
      <c r="J7" s="21">
        <f t="shared" si="0"/>
        <v>0.9682539682539683</v>
      </c>
    </row>
    <row r="8" spans="1:10" ht="15" customHeight="1">
      <c r="A8" s="26">
        <v>75007</v>
      </c>
      <c r="B8" s="5" t="s">
        <v>36</v>
      </c>
      <c r="C8" s="35" t="s">
        <v>156</v>
      </c>
      <c r="D8" s="13">
        <v>58500</v>
      </c>
      <c r="E8" s="2" t="s">
        <v>133</v>
      </c>
      <c r="F8" s="2" t="s">
        <v>113</v>
      </c>
      <c r="G8" s="2" t="s">
        <v>79</v>
      </c>
      <c r="H8" s="12">
        <v>657</v>
      </c>
      <c r="I8" s="19">
        <v>420</v>
      </c>
      <c r="J8" s="21">
        <f t="shared" si="0"/>
        <v>0.639269406392694</v>
      </c>
    </row>
    <row r="9" spans="1:10" ht="15" customHeight="1">
      <c r="A9" s="26">
        <v>75010</v>
      </c>
      <c r="B9" s="5" t="s">
        <v>37</v>
      </c>
      <c r="C9" s="35" t="s">
        <v>165</v>
      </c>
      <c r="D9" s="13">
        <v>19500</v>
      </c>
      <c r="E9" s="2" t="s">
        <v>133</v>
      </c>
      <c r="F9" s="2" t="s">
        <v>134</v>
      </c>
      <c r="G9" s="2" t="s">
        <v>117</v>
      </c>
      <c r="H9" s="12">
        <v>490</v>
      </c>
      <c r="I9" s="19">
        <v>291</v>
      </c>
      <c r="J9" s="21">
        <f t="shared" si="0"/>
        <v>0.5938775510204082</v>
      </c>
    </row>
    <row r="10" spans="1:10" ht="15" customHeight="1">
      <c r="A10" s="26">
        <v>75010</v>
      </c>
      <c r="B10" s="5" t="s">
        <v>38</v>
      </c>
      <c r="C10" s="35" t="s">
        <v>166</v>
      </c>
      <c r="D10" s="13">
        <v>19000</v>
      </c>
      <c r="E10" s="13"/>
      <c r="F10" s="2" t="s">
        <v>114</v>
      </c>
      <c r="G10" s="2" t="s">
        <v>117</v>
      </c>
      <c r="H10" s="12">
        <v>384</v>
      </c>
      <c r="I10" s="19">
        <v>274</v>
      </c>
      <c r="J10" s="21">
        <f t="shared" si="0"/>
        <v>0.7135416666666666</v>
      </c>
    </row>
    <row r="11" spans="1:10" ht="15" customHeight="1">
      <c r="A11" s="26">
        <v>75010</v>
      </c>
      <c r="B11" s="5" t="s">
        <v>39</v>
      </c>
      <c r="C11" s="35" t="s">
        <v>167</v>
      </c>
      <c r="D11" s="13">
        <v>20900</v>
      </c>
      <c r="E11" s="2" t="s">
        <v>133</v>
      </c>
      <c r="F11" s="2" t="s">
        <v>114</v>
      </c>
      <c r="G11" s="2" t="s">
        <v>117</v>
      </c>
      <c r="H11" s="77">
        <v>492</v>
      </c>
      <c r="I11" s="77">
        <v>245</v>
      </c>
      <c r="J11" s="79">
        <f t="shared" si="0"/>
        <v>0.49796747967479676</v>
      </c>
    </row>
    <row r="12" spans="1:10" ht="15" customHeight="1">
      <c r="A12" s="26">
        <v>75010</v>
      </c>
      <c r="B12" s="5" t="s">
        <v>266</v>
      </c>
      <c r="C12" s="35" t="s">
        <v>267</v>
      </c>
      <c r="D12" s="13"/>
      <c r="E12" s="2"/>
      <c r="F12" s="2" t="s">
        <v>134</v>
      </c>
      <c r="G12" s="2" t="s">
        <v>117</v>
      </c>
      <c r="H12" s="77"/>
      <c r="I12" s="77"/>
      <c r="J12" s="79"/>
    </row>
    <row r="13" spans="1:10" ht="15" customHeight="1">
      <c r="A13" s="26">
        <v>75011</v>
      </c>
      <c r="B13" s="5" t="s">
        <v>259</v>
      </c>
      <c r="C13" s="35" t="s">
        <v>169</v>
      </c>
      <c r="D13" s="13">
        <v>13600</v>
      </c>
      <c r="E13" s="13"/>
      <c r="F13" s="2" t="s">
        <v>135</v>
      </c>
      <c r="G13" s="2" t="s">
        <v>118</v>
      </c>
      <c r="H13" s="12">
        <v>373</v>
      </c>
      <c r="I13" s="19">
        <v>228.45454545454547</v>
      </c>
      <c r="J13" s="21">
        <f t="shared" si="0"/>
        <v>0.6124786741408725</v>
      </c>
    </row>
    <row r="14" spans="1:10" s="3" customFormat="1" ht="15" customHeight="1">
      <c r="A14" s="26">
        <v>75011</v>
      </c>
      <c r="B14" s="7" t="s">
        <v>40</v>
      </c>
      <c r="C14" s="35" t="s">
        <v>171</v>
      </c>
      <c r="D14" s="14">
        <v>29000</v>
      </c>
      <c r="E14" s="14"/>
      <c r="F14" s="2" t="s">
        <v>135</v>
      </c>
      <c r="G14" s="4" t="s">
        <v>118</v>
      </c>
      <c r="H14" s="12">
        <v>413</v>
      </c>
      <c r="I14" s="19">
        <v>318.1818181818182</v>
      </c>
      <c r="J14" s="21">
        <f t="shared" si="0"/>
        <v>0.7704160246533128</v>
      </c>
    </row>
    <row r="15" spans="1:10" s="3" customFormat="1" ht="15" customHeight="1">
      <c r="A15" s="26">
        <v>75011</v>
      </c>
      <c r="B15" s="7" t="s">
        <v>41</v>
      </c>
      <c r="C15" s="35" t="s">
        <v>172</v>
      </c>
      <c r="D15" s="14">
        <v>29000</v>
      </c>
      <c r="E15" s="14"/>
      <c r="F15" s="2" t="s">
        <v>135</v>
      </c>
      <c r="G15" s="4" t="s">
        <v>118</v>
      </c>
      <c r="H15" s="12">
        <v>415</v>
      </c>
      <c r="I15" s="19">
        <v>298.09090909090907</v>
      </c>
      <c r="J15" s="21">
        <f t="shared" si="0"/>
        <v>0.7182913472070098</v>
      </c>
    </row>
    <row r="16" spans="1:10" ht="15" customHeight="1">
      <c r="A16" s="26">
        <v>75012</v>
      </c>
      <c r="B16" s="5" t="s">
        <v>42</v>
      </c>
      <c r="C16" s="35" t="s">
        <v>179</v>
      </c>
      <c r="D16" s="13">
        <v>20600</v>
      </c>
      <c r="E16" s="2" t="s">
        <v>133</v>
      </c>
      <c r="F16" s="2" t="s">
        <v>114</v>
      </c>
      <c r="G16" s="2" t="s">
        <v>119</v>
      </c>
      <c r="H16" s="12">
        <v>312</v>
      </c>
      <c r="I16" s="19">
        <v>200</v>
      </c>
      <c r="J16" s="21">
        <f t="shared" si="0"/>
        <v>0.6410256410256411</v>
      </c>
    </row>
    <row r="17" spans="1:10" ht="15" customHeight="1">
      <c r="A17" s="26">
        <v>75012</v>
      </c>
      <c r="B17" s="5" t="s">
        <v>109</v>
      </c>
      <c r="C17" s="35" t="s">
        <v>180</v>
      </c>
      <c r="D17" s="13">
        <v>16400</v>
      </c>
      <c r="E17" s="2" t="s">
        <v>133</v>
      </c>
      <c r="F17" s="2" t="s">
        <v>114</v>
      </c>
      <c r="G17" s="2" t="s">
        <v>119</v>
      </c>
      <c r="H17" s="12">
        <v>198</v>
      </c>
      <c r="I17" s="19">
        <v>135</v>
      </c>
      <c r="J17" s="21">
        <f aca="true" t="shared" si="1" ref="J17:J49">I17/H17</f>
        <v>0.6818181818181818</v>
      </c>
    </row>
    <row r="18" spans="1:10" ht="15" customHeight="1">
      <c r="A18" s="26">
        <v>75012</v>
      </c>
      <c r="B18" s="5" t="s">
        <v>43</v>
      </c>
      <c r="C18" s="35" t="s">
        <v>181</v>
      </c>
      <c r="D18" s="13">
        <v>31800</v>
      </c>
      <c r="E18" s="2" t="s">
        <v>133</v>
      </c>
      <c r="F18" s="2" t="s">
        <v>114</v>
      </c>
      <c r="G18" s="2" t="s">
        <v>119</v>
      </c>
      <c r="H18" s="12">
        <v>385</v>
      </c>
      <c r="I18" s="19">
        <v>230</v>
      </c>
      <c r="J18" s="21">
        <f t="shared" si="1"/>
        <v>0.5974025974025974</v>
      </c>
    </row>
    <row r="19" spans="1:10" ht="15" customHeight="1">
      <c r="A19" s="26">
        <v>75013</v>
      </c>
      <c r="B19" s="5" t="s">
        <v>44</v>
      </c>
      <c r="C19" s="35" t="s">
        <v>191</v>
      </c>
      <c r="D19" s="13">
        <v>61700</v>
      </c>
      <c r="E19" s="2" t="s">
        <v>133</v>
      </c>
      <c r="F19" s="2" t="s">
        <v>114</v>
      </c>
      <c r="G19" s="2" t="s">
        <v>120</v>
      </c>
      <c r="H19" s="12">
        <v>532</v>
      </c>
      <c r="I19" s="19">
        <v>348</v>
      </c>
      <c r="J19" s="21">
        <f t="shared" si="1"/>
        <v>0.6541353383458647</v>
      </c>
    </row>
    <row r="20" spans="1:10" ht="15" customHeight="1">
      <c r="A20" s="26">
        <v>75014</v>
      </c>
      <c r="B20" s="5" t="s">
        <v>45</v>
      </c>
      <c r="C20" s="35" t="s">
        <v>195</v>
      </c>
      <c r="D20" s="13">
        <v>29000</v>
      </c>
      <c r="E20" s="2" t="s">
        <v>133</v>
      </c>
      <c r="F20" s="2" t="s">
        <v>114</v>
      </c>
      <c r="G20" s="2" t="s">
        <v>121</v>
      </c>
      <c r="H20" s="12">
        <v>345</v>
      </c>
      <c r="I20" s="19">
        <v>260</v>
      </c>
      <c r="J20" s="21">
        <f t="shared" si="1"/>
        <v>0.7536231884057971</v>
      </c>
    </row>
    <row r="21" spans="1:10" ht="15" customHeight="1">
      <c r="A21" s="26">
        <v>75015</v>
      </c>
      <c r="B21" s="5" t="s">
        <v>46</v>
      </c>
      <c r="C21" s="35" t="s">
        <v>203</v>
      </c>
      <c r="D21" s="13">
        <v>37000</v>
      </c>
      <c r="E21" s="2" t="s">
        <v>133</v>
      </c>
      <c r="F21" s="2" t="s">
        <v>114</v>
      </c>
      <c r="G21" s="2" t="s">
        <v>122</v>
      </c>
      <c r="H21" s="12">
        <v>461</v>
      </c>
      <c r="I21" s="19">
        <v>333</v>
      </c>
      <c r="J21" s="21">
        <f t="shared" si="1"/>
        <v>0.7223427331887202</v>
      </c>
    </row>
    <row r="22" spans="1:10" ht="15" customHeight="1">
      <c r="A22" s="26">
        <v>75015</v>
      </c>
      <c r="B22" s="5" t="s">
        <v>47</v>
      </c>
      <c r="C22" s="35" t="s">
        <v>204</v>
      </c>
      <c r="D22" s="13">
        <v>39300</v>
      </c>
      <c r="E22" s="2" t="s">
        <v>133</v>
      </c>
      <c r="F22" s="2" t="s">
        <v>114</v>
      </c>
      <c r="G22" s="2" t="s">
        <v>122</v>
      </c>
      <c r="H22" s="12">
        <v>556</v>
      </c>
      <c r="I22" s="19">
        <v>397</v>
      </c>
      <c r="J22" s="21">
        <f t="shared" si="1"/>
        <v>0.7140287769784173</v>
      </c>
    </row>
    <row r="23" spans="1:10" ht="15" customHeight="1">
      <c r="A23" s="26">
        <v>75017</v>
      </c>
      <c r="B23" s="5" t="s">
        <v>49</v>
      </c>
      <c r="C23" s="35" t="s">
        <v>216</v>
      </c>
      <c r="D23" s="13">
        <v>35900</v>
      </c>
      <c r="E23" s="2" t="s">
        <v>133</v>
      </c>
      <c r="F23" s="2" t="s">
        <v>134</v>
      </c>
      <c r="G23" s="2" t="s">
        <v>123</v>
      </c>
      <c r="H23" s="12">
        <v>479</v>
      </c>
      <c r="I23" s="19">
        <v>275</v>
      </c>
      <c r="J23" s="21">
        <f t="shared" si="1"/>
        <v>0.5741127348643006</v>
      </c>
    </row>
    <row r="24" spans="1:10" ht="15" customHeight="1">
      <c r="A24" s="26">
        <v>75017</v>
      </c>
      <c r="B24" s="5" t="s">
        <v>50</v>
      </c>
      <c r="C24" s="35" t="s">
        <v>217</v>
      </c>
      <c r="D24" s="13">
        <v>51600</v>
      </c>
      <c r="E24" s="13"/>
      <c r="F24" s="2" t="s">
        <v>134</v>
      </c>
      <c r="G24" s="2" t="s">
        <v>123</v>
      </c>
      <c r="H24" s="12">
        <v>726</v>
      </c>
      <c r="I24" s="19">
        <v>470</v>
      </c>
      <c r="J24" s="21">
        <f t="shared" si="1"/>
        <v>0.6473829201101928</v>
      </c>
    </row>
    <row r="25" spans="1:10" ht="15" customHeight="1">
      <c r="A25" s="26">
        <v>75017</v>
      </c>
      <c r="B25" s="5" t="s">
        <v>48</v>
      </c>
      <c r="C25" s="35" t="s">
        <v>218</v>
      </c>
      <c r="D25" s="13">
        <v>31700</v>
      </c>
      <c r="E25" s="2"/>
      <c r="F25" s="2" t="s">
        <v>134</v>
      </c>
      <c r="G25" s="2" t="s">
        <v>123</v>
      </c>
      <c r="H25" s="12">
        <v>585</v>
      </c>
      <c r="I25" s="19">
        <v>240</v>
      </c>
      <c r="J25" s="21">
        <f t="shared" si="1"/>
        <v>0.41025641025641024</v>
      </c>
    </row>
    <row r="26" spans="1:10" ht="15" customHeight="1">
      <c r="A26" s="26">
        <v>75018</v>
      </c>
      <c r="B26" s="5" t="s">
        <v>56</v>
      </c>
      <c r="C26" s="35" t="s">
        <v>219</v>
      </c>
      <c r="D26" s="13">
        <v>17300</v>
      </c>
      <c r="E26" s="13"/>
      <c r="F26" s="2" t="s">
        <v>135</v>
      </c>
      <c r="G26" s="2" t="s">
        <v>124</v>
      </c>
      <c r="H26" s="12">
        <v>425</v>
      </c>
      <c r="I26" s="19">
        <v>107</v>
      </c>
      <c r="J26" s="21">
        <f t="shared" si="1"/>
        <v>0.25176470588235295</v>
      </c>
    </row>
    <row r="27" spans="1:10" ht="15" customHeight="1">
      <c r="A27" s="26">
        <v>75018</v>
      </c>
      <c r="B27" s="5" t="s">
        <v>230</v>
      </c>
      <c r="C27" s="35" t="s">
        <v>254</v>
      </c>
      <c r="D27" s="13"/>
      <c r="E27" s="13"/>
      <c r="F27" s="2" t="s">
        <v>135</v>
      </c>
      <c r="G27" s="2" t="s">
        <v>124</v>
      </c>
      <c r="H27" s="12">
        <v>277</v>
      </c>
      <c r="I27" s="19">
        <v>200</v>
      </c>
      <c r="J27" s="21">
        <f t="shared" si="1"/>
        <v>0.7220216606498195</v>
      </c>
    </row>
    <row r="28" spans="1:10" ht="15" customHeight="1">
      <c r="A28" s="26">
        <v>75018</v>
      </c>
      <c r="B28" s="5" t="s">
        <v>57</v>
      </c>
      <c r="C28" s="35" t="s">
        <v>220</v>
      </c>
      <c r="D28" s="13">
        <v>29400</v>
      </c>
      <c r="E28" s="13"/>
      <c r="F28" s="2" t="s">
        <v>135</v>
      </c>
      <c r="G28" s="2" t="s">
        <v>124</v>
      </c>
      <c r="H28" s="12">
        <v>382</v>
      </c>
      <c r="I28" s="19">
        <v>197</v>
      </c>
      <c r="J28" s="21">
        <f t="shared" si="1"/>
        <v>0.5157068062827225</v>
      </c>
    </row>
    <row r="29" spans="1:10" ht="15" customHeight="1">
      <c r="A29" s="26">
        <v>75018</v>
      </c>
      <c r="B29" s="5" t="s">
        <v>54</v>
      </c>
      <c r="C29" s="35" t="s">
        <v>221</v>
      </c>
      <c r="D29" s="13">
        <v>18800</v>
      </c>
      <c r="E29" s="13"/>
      <c r="F29" s="2" t="s">
        <v>135</v>
      </c>
      <c r="G29" s="2" t="s">
        <v>124</v>
      </c>
      <c r="H29" s="12">
        <v>356</v>
      </c>
      <c r="I29" s="19">
        <v>153</v>
      </c>
      <c r="J29" s="21">
        <f t="shared" si="1"/>
        <v>0.4297752808988764</v>
      </c>
    </row>
    <row r="30" spans="1:10" ht="15" customHeight="1">
      <c r="A30" s="26">
        <v>75018</v>
      </c>
      <c r="B30" s="5" t="s">
        <v>53</v>
      </c>
      <c r="C30" s="35" t="s">
        <v>222</v>
      </c>
      <c r="D30" s="13">
        <v>37000</v>
      </c>
      <c r="E30" s="2" t="s">
        <v>133</v>
      </c>
      <c r="F30" s="2" t="s">
        <v>135</v>
      </c>
      <c r="G30" s="2" t="s">
        <v>124</v>
      </c>
      <c r="H30" s="12">
        <v>568</v>
      </c>
      <c r="I30" s="19">
        <v>370</v>
      </c>
      <c r="J30" s="21">
        <f t="shared" si="1"/>
        <v>0.6514084507042254</v>
      </c>
    </row>
    <row r="31" spans="1:10" ht="15" customHeight="1">
      <c r="A31" s="26">
        <v>75018</v>
      </c>
      <c r="B31" s="5" t="s">
        <v>59</v>
      </c>
      <c r="C31" s="35" t="s">
        <v>223</v>
      </c>
      <c r="D31" s="13">
        <v>23700</v>
      </c>
      <c r="E31" s="2" t="s">
        <v>133</v>
      </c>
      <c r="F31" s="2" t="s">
        <v>135</v>
      </c>
      <c r="G31" s="2" t="s">
        <v>124</v>
      </c>
      <c r="H31" s="12">
        <v>428</v>
      </c>
      <c r="I31" s="19">
        <v>258</v>
      </c>
      <c r="J31" s="21">
        <f t="shared" si="1"/>
        <v>0.602803738317757</v>
      </c>
    </row>
    <row r="32" spans="1:10" ht="15" customHeight="1">
      <c r="A32" s="26">
        <v>75018</v>
      </c>
      <c r="B32" s="5" t="s">
        <v>58</v>
      </c>
      <c r="C32" s="35" t="s">
        <v>224</v>
      </c>
      <c r="D32" s="13">
        <v>27900</v>
      </c>
      <c r="E32" s="13"/>
      <c r="F32" s="2" t="s">
        <v>135</v>
      </c>
      <c r="G32" s="2" t="s">
        <v>124</v>
      </c>
      <c r="H32" s="22">
        <v>433</v>
      </c>
      <c r="I32" s="19">
        <v>218</v>
      </c>
      <c r="J32" s="21">
        <f t="shared" si="1"/>
        <v>0.5034642032332564</v>
      </c>
    </row>
    <row r="33" spans="1:10" ht="15" customHeight="1">
      <c r="A33" s="26">
        <v>75018</v>
      </c>
      <c r="B33" s="5" t="s">
        <v>52</v>
      </c>
      <c r="C33" s="35" t="s">
        <v>226</v>
      </c>
      <c r="D33" s="13">
        <v>30000</v>
      </c>
      <c r="E33" s="13"/>
      <c r="F33" s="2" t="s">
        <v>135</v>
      </c>
      <c r="G33" s="2" t="s">
        <v>124</v>
      </c>
      <c r="H33" s="12">
        <v>455</v>
      </c>
      <c r="I33" s="19">
        <v>276</v>
      </c>
      <c r="J33" s="21">
        <f t="shared" si="1"/>
        <v>0.6065934065934065</v>
      </c>
    </row>
    <row r="34" spans="1:10" ht="15" customHeight="1">
      <c r="A34" s="26">
        <v>75018</v>
      </c>
      <c r="B34" s="5" t="s">
        <v>55</v>
      </c>
      <c r="C34" s="35" t="s">
        <v>227</v>
      </c>
      <c r="D34" s="13">
        <v>14800</v>
      </c>
      <c r="E34" s="13"/>
      <c r="F34" s="2" t="s">
        <v>135</v>
      </c>
      <c r="G34" s="2" t="s">
        <v>124</v>
      </c>
      <c r="H34" s="12">
        <v>365</v>
      </c>
      <c r="I34" s="19">
        <v>166</v>
      </c>
      <c r="J34" s="21">
        <f t="shared" si="1"/>
        <v>0.4547945205479452</v>
      </c>
    </row>
    <row r="35" spans="1:10" ht="15" customHeight="1">
      <c r="A35" s="26">
        <v>75019</v>
      </c>
      <c r="B35" s="5" t="s">
        <v>65</v>
      </c>
      <c r="C35" s="35" t="s">
        <v>229</v>
      </c>
      <c r="D35" s="13">
        <v>37200</v>
      </c>
      <c r="E35" s="13"/>
      <c r="F35" s="2" t="s">
        <v>135</v>
      </c>
      <c r="G35" s="2" t="s">
        <v>125</v>
      </c>
      <c r="H35" s="12">
        <v>530</v>
      </c>
      <c r="I35" s="19">
        <v>270</v>
      </c>
      <c r="J35" s="21">
        <f t="shared" si="1"/>
        <v>0.5094339622641509</v>
      </c>
    </row>
    <row r="36" spans="1:10" ht="15" customHeight="1">
      <c r="A36" s="26">
        <v>75019</v>
      </c>
      <c r="B36" s="5" t="s">
        <v>61</v>
      </c>
      <c r="C36" s="35" t="s">
        <v>232</v>
      </c>
      <c r="D36" s="13">
        <v>26000</v>
      </c>
      <c r="E36" s="2"/>
      <c r="F36" s="2" t="s">
        <v>135</v>
      </c>
      <c r="G36" s="2" t="s">
        <v>125</v>
      </c>
      <c r="H36" s="12">
        <v>455</v>
      </c>
      <c r="I36" s="19">
        <v>240</v>
      </c>
      <c r="J36" s="21">
        <f t="shared" si="1"/>
        <v>0.5274725274725275</v>
      </c>
    </row>
    <row r="37" spans="1:10" ht="15" customHeight="1">
      <c r="A37" s="26">
        <v>75019</v>
      </c>
      <c r="B37" s="5" t="s">
        <v>62</v>
      </c>
      <c r="C37" s="35" t="s">
        <v>233</v>
      </c>
      <c r="D37" s="13">
        <v>31600</v>
      </c>
      <c r="E37" s="13"/>
      <c r="F37" s="2" t="s">
        <v>114</v>
      </c>
      <c r="G37" s="2" t="s">
        <v>125</v>
      </c>
      <c r="H37" s="12">
        <v>507</v>
      </c>
      <c r="I37" s="19">
        <v>220</v>
      </c>
      <c r="J37" s="21">
        <f t="shared" si="1"/>
        <v>0.4339250493096647</v>
      </c>
    </row>
    <row r="38" spans="1:10" ht="15" customHeight="1">
      <c r="A38" s="26">
        <v>75019</v>
      </c>
      <c r="B38" s="5" t="s">
        <v>64</v>
      </c>
      <c r="C38" s="35" t="s">
        <v>236</v>
      </c>
      <c r="D38" s="13">
        <v>16700</v>
      </c>
      <c r="E38" s="2"/>
      <c r="F38" s="2" t="s">
        <v>134</v>
      </c>
      <c r="G38" s="2" t="s">
        <v>125</v>
      </c>
      <c r="H38" s="12">
        <v>298</v>
      </c>
      <c r="I38" s="19">
        <v>140</v>
      </c>
      <c r="J38" s="21">
        <f t="shared" si="1"/>
        <v>0.4697986577181208</v>
      </c>
    </row>
    <row r="39" spans="1:10" ht="15" customHeight="1">
      <c r="A39" s="26">
        <v>75019</v>
      </c>
      <c r="B39" s="5" t="s">
        <v>63</v>
      </c>
      <c r="C39" s="35" t="s">
        <v>238</v>
      </c>
      <c r="D39" s="13">
        <v>42800</v>
      </c>
      <c r="E39" s="13"/>
      <c r="F39" s="2" t="s">
        <v>116</v>
      </c>
      <c r="G39" s="2" t="s">
        <v>125</v>
      </c>
      <c r="H39" s="12">
        <v>464</v>
      </c>
      <c r="I39" s="19">
        <v>265</v>
      </c>
      <c r="J39" s="21">
        <f t="shared" si="1"/>
        <v>0.5711206896551724</v>
      </c>
    </row>
    <row r="40" spans="1:10" ht="15" customHeight="1">
      <c r="A40" s="26">
        <v>75019</v>
      </c>
      <c r="B40" s="5" t="s">
        <v>60</v>
      </c>
      <c r="C40" s="35" t="s">
        <v>239</v>
      </c>
      <c r="D40" s="13">
        <v>31600</v>
      </c>
      <c r="E40" s="2" t="s">
        <v>133</v>
      </c>
      <c r="F40" s="2" t="s">
        <v>114</v>
      </c>
      <c r="G40" s="2" t="s">
        <v>125</v>
      </c>
      <c r="H40" s="12">
        <v>442</v>
      </c>
      <c r="I40" s="19">
        <v>160</v>
      </c>
      <c r="J40" s="21">
        <f t="shared" si="1"/>
        <v>0.36199095022624433</v>
      </c>
    </row>
    <row r="41" spans="1:10" ht="15" customHeight="1">
      <c r="A41" s="26">
        <v>75020</v>
      </c>
      <c r="B41" s="5" t="s">
        <v>66</v>
      </c>
      <c r="C41" s="35" t="s">
        <v>241</v>
      </c>
      <c r="D41" s="13">
        <v>40300</v>
      </c>
      <c r="E41" s="2" t="s">
        <v>133</v>
      </c>
      <c r="F41" s="2" t="s">
        <v>135</v>
      </c>
      <c r="G41" s="2" t="s">
        <v>126</v>
      </c>
      <c r="H41" s="12">
        <v>504</v>
      </c>
      <c r="I41" s="19">
        <v>300</v>
      </c>
      <c r="J41" s="21">
        <f t="shared" si="1"/>
        <v>0.5952380952380952</v>
      </c>
    </row>
    <row r="42" spans="1:10" ht="15" customHeight="1">
      <c r="A42" s="26">
        <v>75020</v>
      </c>
      <c r="B42" s="5" t="s">
        <v>71</v>
      </c>
      <c r="C42" s="35" t="s">
        <v>243</v>
      </c>
      <c r="D42" s="13">
        <v>27000</v>
      </c>
      <c r="E42" s="13"/>
      <c r="F42" s="2" t="s">
        <v>135</v>
      </c>
      <c r="G42" s="2" t="s">
        <v>126</v>
      </c>
      <c r="H42" s="12">
        <v>397</v>
      </c>
      <c r="I42" s="19">
        <v>233</v>
      </c>
      <c r="J42" s="21">
        <f t="shared" si="1"/>
        <v>0.5869017632241813</v>
      </c>
    </row>
    <row r="43" spans="1:10" ht="15" customHeight="1">
      <c r="A43" s="26">
        <v>75020</v>
      </c>
      <c r="B43" s="5" t="s">
        <v>68</v>
      </c>
      <c r="C43" s="35" t="s">
        <v>245</v>
      </c>
      <c r="D43" s="13">
        <v>20000</v>
      </c>
      <c r="E43" s="2" t="s">
        <v>133</v>
      </c>
      <c r="F43" s="2" t="s">
        <v>135</v>
      </c>
      <c r="G43" s="2" t="s">
        <v>126</v>
      </c>
      <c r="H43" s="77">
        <v>372</v>
      </c>
      <c r="I43" s="77">
        <v>273</v>
      </c>
      <c r="J43" s="78">
        <f t="shared" si="1"/>
        <v>0.7338709677419355</v>
      </c>
    </row>
    <row r="44" spans="1:10" ht="15" customHeight="1">
      <c r="A44" s="26">
        <v>75020</v>
      </c>
      <c r="B44" s="5" t="s">
        <v>110</v>
      </c>
      <c r="C44" s="35" t="s">
        <v>246</v>
      </c>
      <c r="D44" s="13">
        <v>8000</v>
      </c>
      <c r="E44" s="2" t="s">
        <v>133</v>
      </c>
      <c r="F44" s="2" t="s">
        <v>135</v>
      </c>
      <c r="G44" s="2" t="s">
        <v>126</v>
      </c>
      <c r="H44" s="77"/>
      <c r="I44" s="77"/>
      <c r="J44" s="78"/>
    </row>
    <row r="45" spans="1:10" ht="15" customHeight="1">
      <c r="A45" s="26">
        <v>75020</v>
      </c>
      <c r="B45" s="5" t="s">
        <v>69</v>
      </c>
      <c r="C45" s="35" t="s">
        <v>247</v>
      </c>
      <c r="D45" s="13">
        <v>46900</v>
      </c>
      <c r="E45" s="13"/>
      <c r="F45" s="2" t="s">
        <v>135</v>
      </c>
      <c r="G45" s="2" t="s">
        <v>126</v>
      </c>
      <c r="H45" s="12">
        <v>597</v>
      </c>
      <c r="I45" s="19">
        <v>341</v>
      </c>
      <c r="J45" s="21">
        <f t="shared" si="1"/>
        <v>0.5711892797319933</v>
      </c>
    </row>
    <row r="46" spans="1:10" ht="15" customHeight="1">
      <c r="A46" s="26">
        <v>75020</v>
      </c>
      <c r="B46" s="5" t="s">
        <v>70</v>
      </c>
      <c r="C46" s="35" t="s">
        <v>248</v>
      </c>
      <c r="D46" s="13">
        <v>29000</v>
      </c>
      <c r="E46" s="13"/>
      <c r="F46" s="2" t="s">
        <v>135</v>
      </c>
      <c r="G46" s="2" t="s">
        <v>126</v>
      </c>
      <c r="H46" s="12">
        <v>439</v>
      </c>
      <c r="I46" s="19">
        <v>212</v>
      </c>
      <c r="J46" s="21">
        <f t="shared" si="1"/>
        <v>0.48291571753986334</v>
      </c>
    </row>
    <row r="47" spans="1:10" ht="15" customHeight="1">
      <c r="A47" s="26">
        <v>75020</v>
      </c>
      <c r="B47" s="5" t="s">
        <v>67</v>
      </c>
      <c r="C47" s="35" t="s">
        <v>250</v>
      </c>
      <c r="D47" s="13">
        <v>26900</v>
      </c>
      <c r="E47" s="2" t="s">
        <v>133</v>
      </c>
      <c r="F47" s="2" t="s">
        <v>114</v>
      </c>
      <c r="G47" s="2" t="s">
        <v>126</v>
      </c>
      <c r="H47" s="12">
        <v>446</v>
      </c>
      <c r="I47" s="19">
        <v>169</v>
      </c>
      <c r="J47" s="21">
        <f t="shared" si="1"/>
        <v>0.3789237668161435</v>
      </c>
    </row>
    <row r="48" spans="1:10" ht="15" customHeight="1">
      <c r="A48" s="26">
        <v>75020</v>
      </c>
      <c r="B48" s="5" t="s">
        <v>111</v>
      </c>
      <c r="C48" s="35" t="s">
        <v>253</v>
      </c>
      <c r="D48" s="13">
        <v>15000</v>
      </c>
      <c r="E48" s="13"/>
      <c r="F48" s="2" t="s">
        <v>135</v>
      </c>
      <c r="G48" s="2" t="s">
        <v>126</v>
      </c>
      <c r="H48" s="12">
        <v>401</v>
      </c>
      <c r="I48" s="19">
        <v>240.6</v>
      </c>
      <c r="J48" s="21">
        <f t="shared" si="1"/>
        <v>0.6</v>
      </c>
    </row>
    <row r="49" spans="1:10" s="11" customFormat="1" ht="26.25" customHeight="1">
      <c r="A49" s="9">
        <f>ROWS(A2:A48)</f>
        <v>47</v>
      </c>
      <c r="B49" s="23" t="s">
        <v>261</v>
      </c>
      <c r="C49" s="24"/>
      <c r="D49" s="15">
        <f>SUM(D2:D48)</f>
        <v>1290400</v>
      </c>
      <c r="E49" s="15"/>
      <c r="F49" s="9"/>
      <c r="H49" s="20">
        <f>SUM(H2:H48)</f>
        <v>19019</v>
      </c>
      <c r="I49" s="20">
        <f>SUM(I2:I48)</f>
        <v>11352.485167464116</v>
      </c>
      <c r="J49" s="30">
        <f t="shared" si="1"/>
        <v>0.5969023170231934</v>
      </c>
    </row>
  </sheetData>
  <sheetProtection/>
  <mergeCells count="6">
    <mergeCell ref="H43:H44"/>
    <mergeCell ref="I43:I44"/>
    <mergeCell ref="J43:J44"/>
    <mergeCell ref="H11:H12"/>
    <mergeCell ref="I11:I12"/>
    <mergeCell ref="J11:J12"/>
  </mergeCells>
  <printOptions horizontalCentered="1"/>
  <pageMargins left="0" right="0" top="0.984251968503937" bottom="0.5905511811023623" header="0.3937007874015748" footer="0.3937007874015748"/>
  <pageSetup horizontalDpi="600" verticalDpi="600" orientation="landscape" paperSize="9" r:id="rId1"/>
  <headerFooter alignWithMargins="0">
    <oddHeader>&amp;L&amp;"Arial,Gras"&amp;14DASCO / SDESD&amp;C
&amp;"Arial,Gras"&amp;12restauration gérée par une caisse des écoles&amp;Rle 27 novembre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1" width="11.7109375" style="1" customWidth="1"/>
    <col min="2" max="2" width="22.7109375" style="33" customWidth="1"/>
    <col min="3" max="3" width="25.57421875" style="29" customWidth="1"/>
    <col min="4" max="4" width="11.7109375" style="1" hidden="1" customWidth="1"/>
    <col min="5" max="5" width="13.421875" style="1" customWidth="1"/>
    <col min="6" max="6" width="11.00390625" style="1" customWidth="1"/>
    <col min="7" max="7" width="11.421875" style="12" customWidth="1"/>
    <col min="8" max="8" width="10.7109375" style="12" customWidth="1"/>
    <col min="9" max="9" width="14.00390625" style="12" customWidth="1"/>
    <col min="10" max="16384" width="11.421875" style="1" customWidth="1"/>
  </cols>
  <sheetData>
    <row r="1" spans="1:9" s="18" customFormat="1" ht="31.5" customHeight="1">
      <c r="A1" s="16" t="s">
        <v>1</v>
      </c>
      <c r="B1" s="36" t="s">
        <v>30</v>
      </c>
      <c r="C1" s="27" t="s">
        <v>139</v>
      </c>
      <c r="D1" s="16" t="s">
        <v>0</v>
      </c>
      <c r="E1" s="16" t="s">
        <v>112</v>
      </c>
      <c r="F1" s="16" t="s">
        <v>115</v>
      </c>
      <c r="G1" s="17" t="s">
        <v>271</v>
      </c>
      <c r="H1" s="17" t="s">
        <v>272</v>
      </c>
      <c r="I1" s="17" t="s">
        <v>127</v>
      </c>
    </row>
    <row r="2" spans="1:9" ht="15" customHeight="1">
      <c r="A2" s="26">
        <v>75003</v>
      </c>
      <c r="B2" s="31" t="s">
        <v>2</v>
      </c>
      <c r="C2" s="34" t="s">
        <v>143</v>
      </c>
      <c r="D2" s="13">
        <v>33800</v>
      </c>
      <c r="E2" s="2" t="s">
        <v>114</v>
      </c>
      <c r="F2" s="2" t="s">
        <v>79</v>
      </c>
      <c r="G2" s="12">
        <v>463</v>
      </c>
      <c r="H2" s="19">
        <f>D2/140</f>
        <v>241.42857142857142</v>
      </c>
      <c r="I2" s="21">
        <f aca="true" t="shared" si="0" ref="I2:I13">H2/G2</f>
        <v>0.521443998765813</v>
      </c>
    </row>
    <row r="3" spans="1:9" ht="15" customHeight="1">
      <c r="A3" s="26">
        <v>75004</v>
      </c>
      <c r="B3" s="31" t="s">
        <v>3</v>
      </c>
      <c r="C3" s="34" t="s">
        <v>145</v>
      </c>
      <c r="D3" s="13">
        <v>70200</v>
      </c>
      <c r="E3" s="2" t="s">
        <v>114</v>
      </c>
      <c r="G3" s="12">
        <v>554</v>
      </c>
      <c r="H3" s="19">
        <f>D3/140</f>
        <v>501.42857142857144</v>
      </c>
      <c r="I3" s="21">
        <f t="shared" si="0"/>
        <v>0.9051057246003095</v>
      </c>
    </row>
    <row r="4" spans="1:9" ht="15" customHeight="1">
      <c r="A4" s="26">
        <v>75005</v>
      </c>
      <c r="B4" s="31" t="s">
        <v>4</v>
      </c>
      <c r="C4" s="34" t="s">
        <v>148</v>
      </c>
      <c r="D4" s="13">
        <v>75000</v>
      </c>
      <c r="E4" s="2" t="s">
        <v>114</v>
      </c>
      <c r="G4" s="12">
        <v>662</v>
      </c>
      <c r="H4" s="12">
        <v>535</v>
      </c>
      <c r="I4" s="21">
        <f t="shared" si="0"/>
        <v>0.8081570996978852</v>
      </c>
    </row>
    <row r="5" spans="1:9" ht="15" customHeight="1">
      <c r="A5" s="26">
        <v>75005</v>
      </c>
      <c r="B5" s="31" t="s">
        <v>5</v>
      </c>
      <c r="C5" s="34" t="s">
        <v>149</v>
      </c>
      <c r="D5" s="13">
        <v>30500</v>
      </c>
      <c r="E5" s="2" t="s">
        <v>114</v>
      </c>
      <c r="G5" s="12">
        <v>363</v>
      </c>
      <c r="H5" s="19">
        <f>D5/140</f>
        <v>217.85714285714286</v>
      </c>
      <c r="I5" s="21">
        <f t="shared" si="0"/>
        <v>0.6001574183392365</v>
      </c>
    </row>
    <row r="6" spans="1:9" ht="15" customHeight="1">
      <c r="A6" s="26">
        <v>75006</v>
      </c>
      <c r="B6" s="31" t="s">
        <v>6</v>
      </c>
      <c r="C6" s="34" t="s">
        <v>152</v>
      </c>
      <c r="D6" s="13">
        <v>33800</v>
      </c>
      <c r="E6" s="2" t="s">
        <v>114</v>
      </c>
      <c r="G6" s="12">
        <v>644</v>
      </c>
      <c r="H6" s="12">
        <v>560</v>
      </c>
      <c r="I6" s="21">
        <f t="shared" si="0"/>
        <v>0.8695652173913043</v>
      </c>
    </row>
    <row r="7" spans="1:9" ht="15" customHeight="1">
      <c r="A7" s="26">
        <v>75007</v>
      </c>
      <c r="B7" s="31" t="s">
        <v>7</v>
      </c>
      <c r="C7" s="34" t="s">
        <v>155</v>
      </c>
      <c r="D7" s="13">
        <v>70000</v>
      </c>
      <c r="E7" s="2" t="s">
        <v>114</v>
      </c>
      <c r="G7" s="12">
        <v>829</v>
      </c>
      <c r="H7" s="19">
        <v>744</v>
      </c>
      <c r="I7" s="21">
        <f t="shared" si="0"/>
        <v>0.8974668275030157</v>
      </c>
    </row>
    <row r="8" spans="1:9" ht="15" customHeight="1">
      <c r="A8" s="26">
        <v>75008</v>
      </c>
      <c r="B8" s="31" t="s">
        <v>8</v>
      </c>
      <c r="C8" s="34" t="s">
        <v>157</v>
      </c>
      <c r="D8" s="13">
        <v>87600</v>
      </c>
      <c r="E8" s="2" t="s">
        <v>114</v>
      </c>
      <c r="G8" s="12">
        <v>587</v>
      </c>
      <c r="H8" s="12">
        <v>485</v>
      </c>
      <c r="I8" s="21">
        <f t="shared" si="0"/>
        <v>0.8262350936967632</v>
      </c>
    </row>
    <row r="9" spans="1:9" ht="15" customHeight="1">
      <c r="A9" s="26">
        <v>75009</v>
      </c>
      <c r="B9" s="31" t="s">
        <v>9</v>
      </c>
      <c r="C9" s="34" t="s">
        <v>160</v>
      </c>
      <c r="D9" s="13">
        <v>106000</v>
      </c>
      <c r="E9" s="2" t="s">
        <v>114</v>
      </c>
      <c r="G9" s="12">
        <v>645</v>
      </c>
      <c r="H9" s="19">
        <v>415</v>
      </c>
      <c r="I9" s="21">
        <f t="shared" si="0"/>
        <v>0.6434108527131783</v>
      </c>
    </row>
    <row r="10" spans="1:9" ht="15" customHeight="1">
      <c r="A10" s="26">
        <v>75009</v>
      </c>
      <c r="B10" s="31" t="s">
        <v>10</v>
      </c>
      <c r="C10" s="34" t="s">
        <v>161</v>
      </c>
      <c r="D10" s="13">
        <v>60000</v>
      </c>
      <c r="E10" s="2" t="s">
        <v>114</v>
      </c>
      <c r="F10" s="2" t="s">
        <v>79</v>
      </c>
      <c r="G10" s="12">
        <v>571</v>
      </c>
      <c r="H10" s="12">
        <v>491</v>
      </c>
      <c r="I10" s="21">
        <f t="shared" si="0"/>
        <v>0.8598949211908932</v>
      </c>
    </row>
    <row r="11" spans="1:9" ht="15" customHeight="1">
      <c r="A11" s="26">
        <v>75009</v>
      </c>
      <c r="B11" s="31" t="s">
        <v>11</v>
      </c>
      <c r="C11" s="34" t="s">
        <v>163</v>
      </c>
      <c r="D11" s="13">
        <v>55000</v>
      </c>
      <c r="E11" s="2" t="s">
        <v>114</v>
      </c>
      <c r="G11" s="12">
        <v>477</v>
      </c>
      <c r="H11" s="19">
        <v>345</v>
      </c>
      <c r="I11" s="21">
        <f t="shared" si="0"/>
        <v>0.7232704402515723</v>
      </c>
    </row>
    <row r="12" spans="1:9" ht="15" customHeight="1">
      <c r="A12" s="26">
        <v>75011</v>
      </c>
      <c r="B12" s="31" t="s">
        <v>12</v>
      </c>
      <c r="C12" s="34" t="s">
        <v>173</v>
      </c>
      <c r="D12" s="13">
        <v>54000</v>
      </c>
      <c r="E12" s="2" t="s">
        <v>114</v>
      </c>
      <c r="G12" s="12">
        <v>447</v>
      </c>
      <c r="H12" s="19">
        <f>D12/140</f>
        <v>385.7142857142857</v>
      </c>
      <c r="I12" s="21">
        <f t="shared" si="0"/>
        <v>0.862895493767977</v>
      </c>
    </row>
    <row r="13" spans="1:9" ht="15" customHeight="1">
      <c r="A13" s="26">
        <v>75012</v>
      </c>
      <c r="B13" s="31" t="s">
        <v>13</v>
      </c>
      <c r="C13" s="34" t="s">
        <v>178</v>
      </c>
      <c r="D13" s="13">
        <v>40000</v>
      </c>
      <c r="E13" s="2" t="s">
        <v>114</v>
      </c>
      <c r="G13" s="12">
        <v>412</v>
      </c>
      <c r="H13" s="19">
        <f>D13/140</f>
        <v>285.7142857142857</v>
      </c>
      <c r="I13" s="21">
        <f t="shared" si="0"/>
        <v>0.6934812760055479</v>
      </c>
    </row>
    <row r="14" spans="1:9" ht="15" customHeight="1">
      <c r="A14" s="26">
        <v>75013</v>
      </c>
      <c r="B14" s="31" t="s">
        <v>108</v>
      </c>
      <c r="C14" s="34" t="s">
        <v>184</v>
      </c>
      <c r="D14" s="13">
        <v>40000</v>
      </c>
      <c r="E14" s="2" t="s">
        <v>114</v>
      </c>
      <c r="G14" s="12">
        <v>522</v>
      </c>
      <c r="H14" s="19">
        <v>306</v>
      </c>
      <c r="I14" s="21">
        <f aca="true" t="shared" si="1" ref="I14:I31">H14/G14</f>
        <v>0.5862068965517241</v>
      </c>
    </row>
    <row r="15" spans="1:9" ht="15" customHeight="1">
      <c r="A15" s="26">
        <v>75013</v>
      </c>
      <c r="B15" s="31" t="s">
        <v>14</v>
      </c>
      <c r="C15" s="34" t="s">
        <v>187</v>
      </c>
      <c r="D15" s="13">
        <v>45500</v>
      </c>
      <c r="E15" s="2" t="s">
        <v>114</v>
      </c>
      <c r="G15" s="12">
        <v>422</v>
      </c>
      <c r="H15" s="12">
        <v>184</v>
      </c>
      <c r="I15" s="21">
        <f t="shared" si="1"/>
        <v>0.43601895734597157</v>
      </c>
    </row>
    <row r="16" spans="1:9" ht="15" customHeight="1">
      <c r="A16" s="26">
        <v>75013</v>
      </c>
      <c r="B16" s="31" t="s">
        <v>15</v>
      </c>
      <c r="C16" s="34" t="s">
        <v>190</v>
      </c>
      <c r="D16" s="13">
        <v>50500</v>
      </c>
      <c r="E16" s="2" t="s">
        <v>114</v>
      </c>
      <c r="F16" s="2" t="s">
        <v>79</v>
      </c>
      <c r="G16" s="12">
        <v>472</v>
      </c>
      <c r="H16" s="19">
        <f>D16/140</f>
        <v>360.7142857142857</v>
      </c>
      <c r="I16" s="21">
        <f t="shared" si="1"/>
        <v>0.764225181598063</v>
      </c>
    </row>
    <row r="17" spans="1:9" ht="15" customHeight="1">
      <c r="A17" s="26">
        <v>75014</v>
      </c>
      <c r="B17" s="31" t="s">
        <v>16</v>
      </c>
      <c r="C17" s="34" t="s">
        <v>193</v>
      </c>
      <c r="D17" s="13">
        <v>45000</v>
      </c>
      <c r="E17" s="2" t="s">
        <v>114</v>
      </c>
      <c r="G17" s="12">
        <v>331</v>
      </c>
      <c r="H17" s="12">
        <v>275</v>
      </c>
      <c r="I17" s="21">
        <f t="shared" si="1"/>
        <v>0.8308157099697885</v>
      </c>
    </row>
    <row r="18" spans="1:9" ht="15" customHeight="1">
      <c r="A18" s="26">
        <v>75014</v>
      </c>
      <c r="B18" s="31" t="s">
        <v>17</v>
      </c>
      <c r="C18" s="34" t="s">
        <v>198</v>
      </c>
      <c r="D18" s="13">
        <v>47000</v>
      </c>
      <c r="E18" s="2" t="s">
        <v>114</v>
      </c>
      <c r="G18" s="12">
        <v>482</v>
      </c>
      <c r="H18" s="19">
        <v>287</v>
      </c>
      <c r="I18" s="21">
        <f t="shared" si="1"/>
        <v>0.5954356846473029</v>
      </c>
    </row>
    <row r="19" spans="1:9" ht="15" customHeight="1">
      <c r="A19" s="26">
        <v>75015</v>
      </c>
      <c r="B19" s="31" t="s">
        <v>18</v>
      </c>
      <c r="C19" s="34" t="s">
        <v>200</v>
      </c>
      <c r="D19" s="13">
        <v>86000</v>
      </c>
      <c r="E19" s="2" t="s">
        <v>114</v>
      </c>
      <c r="G19" s="12">
        <v>795</v>
      </c>
      <c r="H19" s="12">
        <v>736</v>
      </c>
      <c r="I19" s="21">
        <f t="shared" si="1"/>
        <v>0.9257861635220126</v>
      </c>
    </row>
    <row r="20" spans="1:9" ht="15" customHeight="1">
      <c r="A20" s="26">
        <v>75015</v>
      </c>
      <c r="B20" s="31" t="s">
        <v>19</v>
      </c>
      <c r="C20" s="34" t="s">
        <v>205</v>
      </c>
      <c r="D20" s="13">
        <v>67000</v>
      </c>
      <c r="E20" s="2" t="s">
        <v>114</v>
      </c>
      <c r="G20" s="12">
        <v>643</v>
      </c>
      <c r="H20" s="19">
        <v>445</v>
      </c>
      <c r="I20" s="21">
        <f t="shared" si="1"/>
        <v>0.6920684292379471</v>
      </c>
    </row>
    <row r="21" spans="1:9" ht="15" customHeight="1">
      <c r="A21" s="26">
        <v>75016</v>
      </c>
      <c r="B21" s="31" t="s">
        <v>20</v>
      </c>
      <c r="C21" s="34" t="s">
        <v>207</v>
      </c>
      <c r="D21" s="13">
        <v>23000</v>
      </c>
      <c r="E21" s="2" t="s">
        <v>114</v>
      </c>
      <c r="G21" s="12">
        <v>440</v>
      </c>
      <c r="H21" s="19">
        <v>250</v>
      </c>
      <c r="I21" s="21">
        <f t="shared" si="1"/>
        <v>0.5681818181818182</v>
      </c>
    </row>
    <row r="22" spans="1:9" ht="15" customHeight="1">
      <c r="A22" s="26">
        <v>75016</v>
      </c>
      <c r="B22" s="31" t="s">
        <v>21</v>
      </c>
      <c r="C22" s="34" t="s">
        <v>209</v>
      </c>
      <c r="D22" s="13">
        <v>90500</v>
      </c>
      <c r="E22" s="2" t="s">
        <v>114</v>
      </c>
      <c r="G22" s="12">
        <v>890</v>
      </c>
      <c r="H22" s="19">
        <v>735</v>
      </c>
      <c r="I22" s="21">
        <f t="shared" si="1"/>
        <v>0.8258426966292135</v>
      </c>
    </row>
    <row r="23" spans="1:9" ht="15" customHeight="1">
      <c r="A23" s="26">
        <v>75016</v>
      </c>
      <c r="B23" s="31" t="s">
        <v>22</v>
      </c>
      <c r="C23" s="34" t="s">
        <v>210</v>
      </c>
      <c r="D23" s="13">
        <v>49500</v>
      </c>
      <c r="E23" s="2" t="s">
        <v>114</v>
      </c>
      <c r="G23" s="12">
        <v>638</v>
      </c>
      <c r="H23" s="12">
        <v>390</v>
      </c>
      <c r="I23" s="21">
        <f t="shared" si="1"/>
        <v>0.6112852664576802</v>
      </c>
    </row>
    <row r="24" spans="1:9" ht="15" customHeight="1">
      <c r="A24" s="26">
        <v>75016</v>
      </c>
      <c r="B24" s="31" t="s">
        <v>23</v>
      </c>
      <c r="C24" s="34" t="s">
        <v>211</v>
      </c>
      <c r="D24" s="13">
        <v>75600</v>
      </c>
      <c r="E24" s="2" t="s">
        <v>114</v>
      </c>
      <c r="F24" s="2" t="s">
        <v>79</v>
      </c>
      <c r="G24" s="12">
        <v>956</v>
      </c>
      <c r="H24" s="19">
        <v>545</v>
      </c>
      <c r="I24" s="21">
        <f t="shared" si="1"/>
        <v>0.5700836820083682</v>
      </c>
    </row>
    <row r="25" spans="1:9" ht="15" customHeight="1">
      <c r="A25" s="26">
        <v>75016</v>
      </c>
      <c r="B25" s="31" t="s">
        <v>24</v>
      </c>
      <c r="C25" s="34" t="s">
        <v>212</v>
      </c>
      <c r="D25" s="13">
        <v>71000</v>
      </c>
      <c r="E25" s="2" t="s">
        <v>114</v>
      </c>
      <c r="G25" s="12">
        <v>707</v>
      </c>
      <c r="H25" s="12">
        <v>535</v>
      </c>
      <c r="I25" s="21">
        <f t="shared" si="1"/>
        <v>0.7567185289957568</v>
      </c>
    </row>
    <row r="26" spans="1:9" ht="15" customHeight="1">
      <c r="A26" s="26">
        <v>75017</v>
      </c>
      <c r="B26" s="31" t="s">
        <v>25</v>
      </c>
      <c r="C26" s="34" t="s">
        <v>213</v>
      </c>
      <c r="D26" s="13">
        <v>81000</v>
      </c>
      <c r="E26" s="2" t="s">
        <v>114</v>
      </c>
      <c r="G26" s="12">
        <v>899</v>
      </c>
      <c r="H26" s="19">
        <v>640</v>
      </c>
      <c r="I26" s="21">
        <f t="shared" si="1"/>
        <v>0.7119021134593994</v>
      </c>
    </row>
    <row r="27" spans="1:9" ht="15" customHeight="1">
      <c r="A27" s="26">
        <v>75017</v>
      </c>
      <c r="B27" s="31" t="s">
        <v>26</v>
      </c>
      <c r="C27" s="34" t="s">
        <v>214</v>
      </c>
      <c r="D27" s="13">
        <v>77500</v>
      </c>
      <c r="E27" s="2" t="s">
        <v>114</v>
      </c>
      <c r="G27" s="12">
        <v>772</v>
      </c>
      <c r="H27" s="12">
        <v>536</v>
      </c>
      <c r="I27" s="21">
        <f t="shared" si="1"/>
        <v>0.694300518134715</v>
      </c>
    </row>
    <row r="28" spans="1:9" ht="15" customHeight="1">
      <c r="A28" s="26">
        <v>75019</v>
      </c>
      <c r="B28" s="31" t="s">
        <v>27</v>
      </c>
      <c r="C28" s="34" t="s">
        <v>228</v>
      </c>
      <c r="D28" s="13">
        <v>33000</v>
      </c>
      <c r="E28" s="2" t="s">
        <v>114</v>
      </c>
      <c r="G28" s="12">
        <v>560</v>
      </c>
      <c r="H28" s="19">
        <f>D28/140</f>
        <v>235.71428571428572</v>
      </c>
      <c r="I28" s="21">
        <f t="shared" si="1"/>
        <v>0.42091836734693877</v>
      </c>
    </row>
    <row r="29" spans="1:9" ht="15" customHeight="1">
      <c r="A29" s="26">
        <v>75020</v>
      </c>
      <c r="B29" s="31" t="s">
        <v>28</v>
      </c>
      <c r="C29" s="34" t="s">
        <v>242</v>
      </c>
      <c r="D29" s="13">
        <v>75500</v>
      </c>
      <c r="E29" s="2" t="s">
        <v>114</v>
      </c>
      <c r="F29" s="2" t="s">
        <v>79</v>
      </c>
      <c r="G29" s="12">
        <v>569</v>
      </c>
      <c r="H29" s="19">
        <v>541</v>
      </c>
      <c r="I29" s="21">
        <f t="shared" si="1"/>
        <v>0.9507908611599297</v>
      </c>
    </row>
    <row r="30" spans="1:9" ht="15" customHeight="1">
      <c r="A30" s="26">
        <v>75020</v>
      </c>
      <c r="B30" s="31" t="s">
        <v>29</v>
      </c>
      <c r="C30" s="34" t="s">
        <v>251</v>
      </c>
      <c r="D30" s="13">
        <v>40000</v>
      </c>
      <c r="E30" s="2" t="s">
        <v>114</v>
      </c>
      <c r="F30" s="2" t="s">
        <v>79</v>
      </c>
      <c r="G30" s="12">
        <v>348</v>
      </c>
      <c r="H30" s="19">
        <v>290</v>
      </c>
      <c r="I30" s="21">
        <f t="shared" si="1"/>
        <v>0.8333333333333334</v>
      </c>
    </row>
    <row r="31" spans="1:9" s="11" customFormat="1" ht="26.25" customHeight="1">
      <c r="A31" s="9">
        <f>ROWS(A2:A30)</f>
        <v>29</v>
      </c>
      <c r="B31" s="32"/>
      <c r="C31" s="28"/>
      <c r="D31" s="15">
        <f>SUM(D2:D30)</f>
        <v>1713500</v>
      </c>
      <c r="E31" s="9"/>
      <c r="G31" s="20">
        <f>SUM(G2:G30)</f>
        <v>17100</v>
      </c>
      <c r="H31" s="20">
        <f>SUM(H2:H30)</f>
        <v>12498.571428571428</v>
      </c>
      <c r="I31" s="30">
        <f t="shared" si="1"/>
        <v>0.7309106098579782</v>
      </c>
    </row>
  </sheetData>
  <sheetProtection/>
  <printOptions horizontalCentered="1"/>
  <pageMargins left="0" right="0" top="0.984251968503937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DASCO</dc:creator>
  <cp:keywords/>
  <dc:description/>
  <cp:lastModifiedBy>Franclet, Catherine</cp:lastModifiedBy>
  <cp:lastPrinted>2009-12-01T08:02:52Z</cp:lastPrinted>
  <dcterms:created xsi:type="dcterms:W3CDTF">2008-06-10T08:57:28Z</dcterms:created>
  <dcterms:modified xsi:type="dcterms:W3CDTF">2014-08-29T13:18:12Z</dcterms:modified>
  <cp:category/>
  <cp:version/>
  <cp:contentType/>
  <cp:contentStatus/>
</cp:coreProperties>
</file>